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7.179\企業立地課共有\【04】４班\01 ポートセールス\03 コンテナ取扱実績\00データ集計担当用\2港 コンテナ年間取扱量推移データ（グラフ付き）\R4\HP掲載用素材\"/>
    </mc:Choice>
  </mc:AlternateContent>
  <bookViews>
    <workbookView xWindow="0" yWindow="0" windowWidth="17580" windowHeight="8175"/>
  </bookViews>
  <sheets>
    <sheet name="R４グラフ (八代)" sheetId="6" r:id="rId1"/>
    <sheet name="R3データ " sheetId="14" r:id="rId2"/>
  </sheets>
  <definedNames>
    <definedName name="_xlnm.Print_Area" localSheetId="1">'R3データ '!$A$1:$R$21</definedName>
    <definedName name="_xlnm.Print_Area" localSheetId="0">'R４グラフ (八代)'!$A$1:$Z$88</definedName>
  </definedNames>
  <calcPr calcId="162913"/>
</workbook>
</file>

<file path=xl/calcChain.xml><?xml version="1.0" encoding="utf-8"?>
<calcChain xmlns="http://schemas.openxmlformats.org/spreadsheetml/2006/main">
  <c r="P20" i="14" l="1"/>
  <c r="L20" i="14"/>
  <c r="H20" i="14"/>
  <c r="D20" i="14"/>
  <c r="Q19" i="14"/>
  <c r="M19" i="14"/>
  <c r="I19" i="14"/>
  <c r="E19" i="14"/>
  <c r="Q18" i="14"/>
  <c r="M18" i="14"/>
  <c r="I18" i="14"/>
  <c r="E18" i="14"/>
  <c r="Q17" i="14"/>
  <c r="M17" i="14"/>
  <c r="I17" i="14"/>
  <c r="E17" i="14"/>
  <c r="Q16" i="14"/>
  <c r="M16" i="14"/>
  <c r="I16" i="14"/>
  <c r="E16" i="14"/>
  <c r="Q15" i="14"/>
  <c r="M15" i="14"/>
  <c r="I15" i="14"/>
  <c r="E15" i="14"/>
  <c r="Q14" i="14"/>
  <c r="M14" i="14"/>
  <c r="I14" i="14"/>
  <c r="E14" i="14"/>
  <c r="Q13" i="14"/>
  <c r="M13" i="14"/>
  <c r="I13" i="14"/>
  <c r="E13" i="14"/>
  <c r="Q12" i="14"/>
  <c r="M12" i="14"/>
  <c r="I12" i="14"/>
  <c r="E12" i="14"/>
  <c r="Q11" i="14"/>
  <c r="M11" i="14"/>
  <c r="I11" i="14"/>
  <c r="E11" i="14"/>
  <c r="Q10" i="14"/>
  <c r="M10" i="14"/>
  <c r="I10" i="14"/>
  <c r="E10" i="14"/>
  <c r="Q9" i="14"/>
  <c r="M9" i="14"/>
  <c r="I9" i="14"/>
  <c r="E9" i="14"/>
  <c r="Q8" i="14"/>
  <c r="M8" i="14"/>
  <c r="I8" i="14"/>
  <c r="E8" i="14"/>
  <c r="Q7" i="14"/>
  <c r="M7" i="14"/>
  <c r="I7" i="14"/>
  <c r="E7" i="14"/>
  <c r="Z48" i="6" l="1"/>
  <c r="Z45" i="6"/>
  <c r="T48" i="6" l="1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S45" i="6"/>
  <c r="R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</calcChain>
</file>

<file path=xl/sharedStrings.xml><?xml version="1.0" encoding="utf-8"?>
<sst xmlns="http://schemas.openxmlformats.org/spreadsheetml/2006/main" count="107" uniqueCount="81">
  <si>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</si>
  <si>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</si>
  <si>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</si>
  <si>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</si>
  <si>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</si>
  <si>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</si>
  <si>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</si>
  <si>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</si>
  <si>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</si>
  <si>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輸出（実入り）</t>
    <rPh sb="0" eb="2">
      <t>ユシュツ</t>
    </rPh>
    <rPh sb="3" eb="5">
      <t>ミイ</t>
    </rPh>
    <phoneticPr fontId="5"/>
  </si>
  <si>
    <t>輸入（実入り）</t>
    <rPh sb="0" eb="2">
      <t>ユニュウ</t>
    </rPh>
    <rPh sb="3" eb="5">
      <t>ミイ</t>
    </rPh>
    <phoneticPr fontId="5"/>
  </si>
  <si>
    <t>輸出入合計
（実入り）</t>
    <rPh sb="0" eb="3">
      <t>ユシュツニュウ</t>
    </rPh>
    <rPh sb="3" eb="5">
      <t>ゴウケイ</t>
    </rPh>
    <rPh sb="7" eb="9">
      <t>ミイ</t>
    </rPh>
    <phoneticPr fontId="5"/>
  </si>
  <si>
    <t>①輸出入合計
（空ｺﾝﾃﾅ含む）</t>
    <rPh sb="1" eb="4">
      <t>ユシュツニュウ</t>
    </rPh>
    <rPh sb="4" eb="6">
      <t>ゴウケイ</t>
    </rPh>
    <rPh sb="8" eb="9">
      <t>カラ</t>
    </rPh>
    <rPh sb="13" eb="14">
      <t>フク</t>
    </rPh>
    <phoneticPr fontId="5"/>
  </si>
  <si>
    <t>②国内又は国際フィーダー貨物</t>
    <rPh sb="1" eb="3">
      <t>コクナイ</t>
    </rPh>
    <rPh sb="3" eb="4">
      <t>マタ</t>
    </rPh>
    <rPh sb="5" eb="7">
      <t>コクサイ</t>
    </rPh>
    <rPh sb="12" eb="14">
      <t>カモツ</t>
    </rPh>
    <phoneticPr fontId="5"/>
  </si>
  <si>
    <t>①＋②
総合計</t>
    <rPh sb="4" eb="5">
      <t>ソウ</t>
    </rPh>
    <rPh sb="5" eb="7">
      <t>ゴウケイ</t>
    </rPh>
    <phoneticPr fontId="5"/>
  </si>
  <si>
    <t>H27</t>
  </si>
  <si>
    <t>H11</t>
    <phoneticPr fontId="5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</si>
  <si>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</si>
  <si>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</si>
  <si>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</si>
  <si>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</si>
  <si>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</si>
  <si>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</si>
  <si>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H29</t>
    <phoneticPr fontId="2"/>
  </si>
  <si>
    <t>H28</t>
    <phoneticPr fontId="2"/>
  </si>
  <si>
    <t>-</t>
    <phoneticPr fontId="2"/>
  </si>
  <si>
    <t>輸入</t>
    <rPh sb="0" eb="2">
      <t>ユニュウ</t>
    </rPh>
    <phoneticPr fontId="5"/>
  </si>
  <si>
    <t>輸出</t>
    <rPh sb="0" eb="2">
      <t>ユシュツ</t>
    </rPh>
    <phoneticPr fontId="5"/>
  </si>
  <si>
    <t>中国</t>
    <rPh sb="0" eb="2">
      <t>チュウゴク</t>
    </rPh>
    <phoneticPr fontId="13"/>
  </si>
  <si>
    <t>韓国</t>
    <rPh sb="0" eb="2">
      <t>カンコク</t>
    </rPh>
    <phoneticPr fontId="13"/>
  </si>
  <si>
    <t>その他</t>
    <rPh sb="2" eb="3">
      <t>タ</t>
    </rPh>
    <phoneticPr fontId="5"/>
  </si>
  <si>
    <t>総計</t>
  </si>
  <si>
    <t>原木</t>
    <rPh sb="0" eb="2">
      <t>ゲンボク</t>
    </rPh>
    <phoneticPr fontId="13"/>
  </si>
  <si>
    <t>再利用資材</t>
    <rPh sb="0" eb="3">
      <t>サイリヨウ</t>
    </rPh>
    <rPh sb="3" eb="5">
      <t>シザイ</t>
    </rPh>
    <phoneticPr fontId="13"/>
  </si>
  <si>
    <t>H30</t>
  </si>
  <si>
    <t>相手国
（船積国）</t>
    <rPh sb="0" eb="3">
      <t>アイテコク</t>
    </rPh>
    <phoneticPr fontId="2"/>
  </si>
  <si>
    <t>取扱量</t>
    <rPh sb="0" eb="1">
      <t>ト</t>
    </rPh>
    <rPh sb="1" eb="2">
      <t>アツカ</t>
    </rPh>
    <rPh sb="2" eb="3">
      <t>リョウ</t>
    </rPh>
    <phoneticPr fontId="2"/>
  </si>
  <si>
    <t>貨物種別</t>
    <rPh sb="0" eb="2">
      <t>カモツ</t>
    </rPh>
    <phoneticPr fontId="2"/>
  </si>
  <si>
    <t>相手国
（船卸国）</t>
    <rPh sb="0" eb="3">
      <t>アイテコク</t>
    </rPh>
    <rPh sb="6" eb="7">
      <t>オロシ</t>
    </rPh>
    <phoneticPr fontId="2"/>
  </si>
  <si>
    <t>TEU</t>
    <phoneticPr fontId="2"/>
  </si>
  <si>
    <t>％</t>
    <phoneticPr fontId="2"/>
  </si>
  <si>
    <t>染料・塗料・合成樹脂</t>
    <rPh sb="0" eb="2">
      <t>センリョウ</t>
    </rPh>
    <rPh sb="3" eb="5">
      <t>トリョウ</t>
    </rPh>
    <rPh sb="6" eb="8">
      <t>ゴウセイ</t>
    </rPh>
    <rPh sb="8" eb="10">
      <t>ジュシ</t>
    </rPh>
    <phoneticPr fontId="13"/>
  </si>
  <si>
    <t>フィリピン</t>
    <phoneticPr fontId="13"/>
  </si>
  <si>
    <t>インドネシア</t>
    <phoneticPr fontId="13"/>
  </si>
  <si>
    <t>金属くず</t>
    <phoneticPr fontId="2"/>
  </si>
  <si>
    <t>紙・パルプ</t>
    <rPh sb="0" eb="1">
      <t>カミ</t>
    </rPh>
    <phoneticPr fontId="13"/>
  </si>
  <si>
    <t>ベトナム</t>
    <phoneticPr fontId="2"/>
  </si>
  <si>
    <t>家具装備品</t>
    <rPh sb="0" eb="2">
      <t>カグ</t>
    </rPh>
    <rPh sb="2" eb="5">
      <t>ソウビヒン</t>
    </rPh>
    <phoneticPr fontId="13"/>
  </si>
  <si>
    <t>鋼材</t>
    <rPh sb="0" eb="2">
      <t>コウザイ</t>
    </rPh>
    <phoneticPr fontId="2"/>
  </si>
  <si>
    <t>その他</t>
    <rPh sb="2" eb="3">
      <t>タ</t>
    </rPh>
    <phoneticPr fontId="13"/>
  </si>
  <si>
    <t>総計</t>
    <rPh sb="0" eb="2">
      <t>ソウケイ</t>
    </rPh>
    <phoneticPr fontId="13"/>
  </si>
  <si>
    <t>R1</t>
  </si>
  <si>
    <t>R2</t>
    <phoneticPr fontId="2"/>
  </si>
  <si>
    <t>製材</t>
    <rPh sb="0" eb="2">
      <t>セイザイ</t>
    </rPh>
    <phoneticPr fontId="2"/>
  </si>
  <si>
    <t>TEU</t>
    <phoneticPr fontId="2"/>
  </si>
  <si>
    <t>％</t>
    <phoneticPr fontId="2"/>
  </si>
  <si>
    <t>％</t>
    <phoneticPr fontId="2"/>
  </si>
  <si>
    <t>化学薬品</t>
    <rPh sb="0" eb="4">
      <t>カガクヤクヒン</t>
    </rPh>
    <phoneticPr fontId="13"/>
  </si>
  <si>
    <t>フィリピン</t>
    <phoneticPr fontId="2"/>
  </si>
  <si>
    <t>その他製造工業品</t>
    <rPh sb="2" eb="3">
      <t>タ</t>
    </rPh>
    <rPh sb="3" eb="8">
      <t>セイゾウコウギョウヒン</t>
    </rPh>
    <phoneticPr fontId="13"/>
  </si>
  <si>
    <t>台湾</t>
    <rPh sb="0" eb="2">
      <t>タイワン</t>
    </rPh>
    <phoneticPr fontId="13"/>
  </si>
  <si>
    <t>染料・塗料・合成樹脂</t>
    <phoneticPr fontId="2"/>
  </si>
  <si>
    <t>インドネシア</t>
    <phoneticPr fontId="2"/>
  </si>
  <si>
    <t>輸送用容器</t>
    <rPh sb="0" eb="5">
      <t>ユソウヨウヨウキ</t>
    </rPh>
    <phoneticPr fontId="13"/>
  </si>
  <si>
    <t>タイ</t>
    <phoneticPr fontId="2"/>
  </si>
  <si>
    <t>その他雑穀</t>
    <rPh sb="2" eb="3">
      <t>タ</t>
    </rPh>
    <rPh sb="3" eb="5">
      <t>ザッコク</t>
    </rPh>
    <phoneticPr fontId="2"/>
  </si>
  <si>
    <t>ロシア</t>
    <phoneticPr fontId="2"/>
  </si>
  <si>
    <t>金属製品</t>
    <rPh sb="0" eb="4">
      <t>キンゾクセイヒン</t>
    </rPh>
    <phoneticPr fontId="2"/>
  </si>
  <si>
    <t>その他農産品</t>
    <rPh sb="2" eb="3">
      <t>タ</t>
    </rPh>
    <rPh sb="3" eb="6">
      <t>ノウサンヒン</t>
    </rPh>
    <phoneticPr fontId="2"/>
  </si>
  <si>
    <t>その他製造工業品</t>
    <rPh sb="2" eb="3">
      <t>タ</t>
    </rPh>
    <rPh sb="3" eb="8">
      <t>セイゾウコウギョウヒン</t>
    </rPh>
    <phoneticPr fontId="2"/>
  </si>
  <si>
    <t>マレーシア</t>
    <phoneticPr fontId="2"/>
  </si>
  <si>
    <t>化学肥料</t>
    <rPh sb="0" eb="4">
      <t>カガクヒリョウ</t>
    </rPh>
    <phoneticPr fontId="2"/>
  </si>
  <si>
    <t>香港</t>
    <rPh sb="0" eb="2">
      <t>ホンコン</t>
    </rPh>
    <phoneticPr fontId="2"/>
  </si>
  <si>
    <t>水産品</t>
    <rPh sb="0" eb="3">
      <t>スイサンヒン</t>
    </rPh>
    <phoneticPr fontId="2"/>
  </si>
  <si>
    <t>その他輸送機械</t>
    <rPh sb="2" eb="3">
      <t>タ</t>
    </rPh>
    <rPh sb="3" eb="7">
      <t>ユソウキカイ</t>
    </rPh>
    <phoneticPr fontId="2"/>
  </si>
  <si>
    <t>台湾</t>
    <rPh sb="0" eb="2">
      <t>タイワン</t>
    </rPh>
    <phoneticPr fontId="2"/>
  </si>
  <si>
    <t>その他日用品</t>
    <rPh sb="2" eb="6">
      <t>タニチヨウヒン</t>
    </rPh>
    <phoneticPr fontId="2"/>
  </si>
  <si>
    <t>企業立地課企業誘致第三班調べ</t>
    <rPh sb="5" eb="7">
      <t>キギョウ</t>
    </rPh>
    <rPh sb="7" eb="9">
      <t>ユウチ</t>
    </rPh>
    <rPh sb="9" eb="10">
      <t>ダイ</t>
    </rPh>
    <rPh sb="10" eb="11">
      <t>サン</t>
    </rPh>
    <phoneticPr fontId="2"/>
  </si>
  <si>
    <t>Ｒ３取扱品目及び輸出入相手国　(TEUベース)　　　　　　　　　　　　　　　　　　　　　　　　　　　　　　　　　　　　　　　　　　</t>
    <rPh sb="2" eb="4">
      <t>トリアツカイ</t>
    </rPh>
    <rPh sb="4" eb="6">
      <t>ヒンモク</t>
    </rPh>
    <rPh sb="6" eb="7">
      <t>オヨ</t>
    </rPh>
    <rPh sb="8" eb="11">
      <t>ユシュツニュウ</t>
    </rPh>
    <rPh sb="11" eb="14">
      <t>アイテコク</t>
    </rPh>
    <phoneticPr fontId="2"/>
  </si>
  <si>
    <t>R3</t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</si>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</sst>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1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ajor"/>
    </font>
    <font>
      <b/>
      <sz val="16"/>
      <color rgb="FF00206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u/>
      <sz val="11"/>
      <color indexed="36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14"/>
      <name val="ＭＳ Ｐゴシック"/>
      <family val="3"/>
      <charset val="128"/>
      <scheme val="major"/>
    </font>
    <font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1" xfId="2" applyFont="1" applyBorder="1">
      <alignment vertical="center"/>
    </xf>
    <xf numFmtId="0" fontId="4" fillId="0" borderId="4" xfId="2" applyFont="1" applyBorder="1" applyAlignment="1">
      <alignment horizontal="center" vertical="center" wrapText="1" shrinkToFit="1"/>
    </xf>
    <xf numFmtId="0" fontId="6" fillId="0" borderId="8" xfId="2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38" fontId="8" fillId="0" borderId="5" xfId="1" applyFont="1" applyBorder="1">
      <alignment vertical="center"/>
    </xf>
    <xf numFmtId="38" fontId="8" fillId="0" borderId="7" xfId="1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38" fontId="8" fillId="0" borderId="5" xfId="1" applyFont="1" applyFill="1" applyBorder="1">
      <alignment vertical="center"/>
    </xf>
    <xf numFmtId="38" fontId="8" fillId="0" borderId="5" xfId="0" applyNumberFormat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9" fillId="2" borderId="11" xfId="1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38" fontId="8" fillId="3" borderId="5" xfId="1" applyFont="1" applyFill="1" applyBorder="1">
      <alignment vertical="center"/>
    </xf>
    <xf numFmtId="38" fontId="8" fillId="3" borderId="5" xfId="0" applyNumberFormat="1" applyFont="1" applyFill="1" applyBorder="1">
      <alignment vertical="center"/>
    </xf>
    <xf numFmtId="38" fontId="8" fillId="3" borderId="14" xfId="1" applyFont="1" applyFill="1" applyBorder="1">
      <alignment vertical="center"/>
    </xf>
    <xf numFmtId="38" fontId="8" fillId="3" borderId="13" xfId="1" applyFont="1" applyFill="1" applyBorder="1">
      <alignment vertical="center"/>
    </xf>
    <xf numFmtId="0" fontId="0" fillId="0" borderId="0" xfId="0" applyBorder="1">
      <alignment vertical="center"/>
    </xf>
    <xf numFmtId="0" fontId="6" fillId="0" borderId="0" xfId="2" applyFont="1" applyBorder="1" applyAlignment="1">
      <alignment horizontal="center" vertical="center" wrapText="1" shrinkToFit="1"/>
    </xf>
    <xf numFmtId="38" fontId="8" fillId="0" borderId="0" xfId="1" applyFont="1" applyBorder="1">
      <alignment vertical="center"/>
    </xf>
    <xf numFmtId="38" fontId="8" fillId="0" borderId="0" xfId="1" applyFont="1" applyFill="1" applyBorder="1">
      <alignment vertical="center"/>
    </xf>
    <xf numFmtId="38" fontId="8" fillId="3" borderId="0" xfId="1" applyFont="1" applyFill="1" applyBorder="1">
      <alignment vertical="center"/>
    </xf>
    <xf numFmtId="38" fontId="9" fillId="3" borderId="0" xfId="1" applyFont="1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Border="1" applyAlignment="1">
      <alignment vertical="center"/>
    </xf>
    <xf numFmtId="0" fontId="11" fillId="0" borderId="0" xfId="2" applyFont="1" applyAlignment="1">
      <alignment vertical="center" shrinkToFit="1"/>
    </xf>
    <xf numFmtId="0" fontId="11" fillId="0" borderId="0" xfId="2" applyFont="1">
      <alignment vertical="center"/>
    </xf>
    <xf numFmtId="38" fontId="11" fillId="0" borderId="0" xfId="1" applyFont="1">
      <alignment vertical="center"/>
    </xf>
    <xf numFmtId="0" fontId="11" fillId="0" borderId="0" xfId="0" applyFont="1">
      <alignment vertical="center"/>
    </xf>
    <xf numFmtId="0" fontId="11" fillId="0" borderId="12" xfId="2" applyFont="1" applyBorder="1">
      <alignment vertical="center"/>
    </xf>
    <xf numFmtId="38" fontId="11" fillId="0" borderId="12" xfId="1" applyFont="1" applyBorder="1">
      <alignment vertical="center"/>
    </xf>
    <xf numFmtId="0" fontId="11" fillId="0" borderId="16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0" xfId="2" applyFont="1" applyBorder="1">
      <alignment vertical="center"/>
    </xf>
    <xf numFmtId="38" fontId="11" fillId="0" borderId="0" xfId="1" applyFont="1" applyBorder="1">
      <alignment vertical="center"/>
    </xf>
    <xf numFmtId="38" fontId="11" fillId="0" borderId="0" xfId="1" applyFont="1" applyFill="1" applyBorder="1">
      <alignment vertical="center"/>
    </xf>
    <xf numFmtId="0" fontId="14" fillId="0" borderId="0" xfId="0" applyFont="1" applyBorder="1">
      <alignment vertical="center"/>
    </xf>
    <xf numFmtId="38" fontId="14" fillId="0" borderId="0" xfId="1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2" applyFont="1" applyFill="1" applyBorder="1" applyAlignment="1">
      <alignment shrinkToFit="1"/>
    </xf>
    <xf numFmtId="0" fontId="11" fillId="0" borderId="0" xfId="0" applyFont="1" applyAlignment="1">
      <alignment vertical="center" shrinkToFit="1"/>
    </xf>
    <xf numFmtId="0" fontId="8" fillId="3" borderId="3" xfId="0" applyFont="1" applyFill="1" applyBorder="1" applyAlignment="1">
      <alignment horizontal="center" vertical="center"/>
    </xf>
    <xf numFmtId="38" fontId="8" fillId="3" borderId="6" xfId="1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 wrapText="1" shrinkToFit="1"/>
    </xf>
    <xf numFmtId="38" fontId="8" fillId="0" borderId="7" xfId="1" applyFont="1" applyFill="1" applyBorder="1">
      <alignment vertical="center"/>
    </xf>
    <xf numFmtId="38" fontId="8" fillId="3" borderId="7" xfId="1" applyFont="1" applyFill="1" applyBorder="1">
      <alignment vertical="center"/>
    </xf>
    <xf numFmtId="38" fontId="8" fillId="0" borderId="14" xfId="1" applyFont="1" applyBorder="1">
      <alignment vertical="center"/>
    </xf>
    <xf numFmtId="38" fontId="8" fillId="0" borderId="14" xfId="1" applyFont="1" applyFill="1" applyBorder="1">
      <alignment vertical="center"/>
    </xf>
    <xf numFmtId="0" fontId="6" fillId="0" borderId="20" xfId="2" applyFont="1" applyBorder="1" applyAlignment="1">
      <alignment horizontal="center" vertical="center" wrapText="1" shrinkToFit="1"/>
    </xf>
    <xf numFmtId="38" fontId="8" fillId="0" borderId="13" xfId="1" applyFont="1" applyBorder="1" applyAlignment="1">
      <alignment horizontal="right" vertical="center"/>
    </xf>
    <xf numFmtId="38" fontId="8" fillId="0" borderId="13" xfId="1" applyFont="1" applyFill="1" applyBorder="1" applyAlignment="1">
      <alignment horizontal="right" vertical="center"/>
    </xf>
    <xf numFmtId="38" fontId="8" fillId="3" borderId="21" xfId="1" applyFont="1" applyFill="1" applyBorder="1">
      <alignment vertical="center"/>
    </xf>
    <xf numFmtId="38" fontId="8" fillId="3" borderId="22" xfId="1" applyFont="1" applyFill="1" applyBorder="1">
      <alignment vertical="center"/>
    </xf>
    <xf numFmtId="38" fontId="8" fillId="3" borderId="23" xfId="1" applyFont="1" applyFill="1" applyBorder="1">
      <alignment vertical="center"/>
    </xf>
    <xf numFmtId="0" fontId="10" fillId="2" borderId="24" xfId="0" applyFont="1" applyFill="1" applyBorder="1" applyAlignment="1">
      <alignment horizontal="center" vertical="center"/>
    </xf>
    <xf numFmtId="38" fontId="10" fillId="2" borderId="25" xfId="1" applyFont="1" applyFill="1" applyBorder="1">
      <alignment vertical="center"/>
    </xf>
    <xf numFmtId="38" fontId="9" fillId="2" borderId="26" xfId="1" applyFont="1" applyFill="1" applyBorder="1">
      <alignment vertical="center"/>
    </xf>
    <xf numFmtId="38" fontId="10" fillId="2" borderId="18" xfId="1" applyFont="1" applyFill="1" applyBorder="1">
      <alignment vertical="center"/>
    </xf>
    <xf numFmtId="0" fontId="11" fillId="0" borderId="0" xfId="2" applyFont="1" applyBorder="1" applyAlignment="1">
      <alignment vertical="center" shrinkToFit="1"/>
    </xf>
    <xf numFmtId="0" fontId="14" fillId="0" borderId="0" xfId="2" applyFont="1" applyFill="1" applyBorder="1">
      <alignment vertical="center"/>
    </xf>
    <xf numFmtId="0" fontId="15" fillId="0" borderId="15" xfId="2" applyFont="1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176" fontId="11" fillId="4" borderId="6" xfId="2" applyNumberFormat="1" applyFont="1" applyFill="1" applyBorder="1">
      <alignment vertical="center"/>
    </xf>
    <xf numFmtId="177" fontId="11" fillId="4" borderId="6" xfId="1" applyNumberFormat="1" applyFont="1" applyFill="1" applyBorder="1">
      <alignment vertical="center"/>
    </xf>
    <xf numFmtId="176" fontId="11" fillId="4" borderId="6" xfId="0" applyNumberFormat="1" applyFont="1" applyFill="1" applyBorder="1">
      <alignment vertical="center"/>
    </xf>
    <xf numFmtId="176" fontId="11" fillId="4" borderId="6" xfId="2" applyNumberFormat="1" applyFont="1" applyFill="1" applyBorder="1" applyAlignment="1">
      <alignment vertical="center" shrinkToFit="1"/>
    </xf>
    <xf numFmtId="38" fontId="11" fillId="4" borderId="6" xfId="2" applyNumberFormat="1" applyFont="1" applyFill="1" applyBorder="1">
      <alignment vertical="center"/>
    </xf>
    <xf numFmtId="177" fontId="11" fillId="4" borderId="6" xfId="2" applyNumberFormat="1" applyFont="1" applyFill="1" applyBorder="1">
      <alignment vertical="center"/>
    </xf>
    <xf numFmtId="177" fontId="11" fillId="0" borderId="10" xfId="2" applyNumberFormat="1" applyFont="1" applyFill="1" applyBorder="1">
      <alignment vertical="center"/>
    </xf>
    <xf numFmtId="0" fontId="11" fillId="0" borderId="34" xfId="0" applyFont="1" applyFill="1" applyBorder="1">
      <alignment vertical="center"/>
    </xf>
    <xf numFmtId="176" fontId="11" fillId="0" borderId="10" xfId="2" applyNumberFormat="1" applyFont="1" applyFill="1" applyBorder="1">
      <alignment vertical="center"/>
    </xf>
    <xf numFmtId="0" fontId="11" fillId="0" borderId="34" xfId="2" applyFont="1" applyFill="1" applyBorder="1">
      <alignment vertical="center"/>
    </xf>
    <xf numFmtId="0" fontId="11" fillId="0" borderId="36" xfId="2" applyFont="1" applyFill="1" applyBorder="1">
      <alignment vertical="center"/>
    </xf>
    <xf numFmtId="0" fontId="17" fillId="0" borderId="0" xfId="0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177" fontId="11" fillId="0" borderId="37" xfId="2" applyNumberFormat="1" applyFont="1" applyFill="1" applyBorder="1">
      <alignment vertical="center"/>
    </xf>
    <xf numFmtId="0" fontId="11" fillId="0" borderId="6" xfId="2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3" borderId="0" xfId="1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 shrinkToFit="1"/>
    </xf>
    <xf numFmtId="38" fontId="11" fillId="3" borderId="0" xfId="1" applyFont="1" applyFill="1" applyBorder="1">
      <alignment vertical="center"/>
    </xf>
    <xf numFmtId="0" fontId="12" fillId="0" borderId="0" xfId="2" applyFont="1" applyBorder="1" applyAlignment="1">
      <alignment vertical="center" wrapText="1" shrinkToFit="1"/>
    </xf>
    <xf numFmtId="0" fontId="11" fillId="0" borderId="0" xfId="2" applyFont="1" applyFill="1" applyBorder="1" applyAlignment="1">
      <alignment horizontal="center" vertical="center"/>
    </xf>
    <xf numFmtId="38" fontId="11" fillId="0" borderId="0" xfId="2" applyNumberFormat="1" applyFont="1" applyBorder="1">
      <alignment vertical="center"/>
    </xf>
    <xf numFmtId="38" fontId="11" fillId="0" borderId="0" xfId="0" applyNumberFormat="1" applyFont="1" applyBorder="1">
      <alignment vertical="center"/>
    </xf>
    <xf numFmtId="9" fontId="11" fillId="0" borderId="29" xfId="3" applyNumberFormat="1" applyFont="1" applyBorder="1">
      <alignment vertical="center"/>
    </xf>
    <xf numFmtId="9" fontId="11" fillId="0" borderId="30" xfId="3" applyNumberFormat="1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11" fillId="4" borderId="4" xfId="2" applyFont="1" applyFill="1" applyBorder="1" applyAlignment="1">
      <alignment vertical="center" shrinkToFit="1"/>
    </xf>
    <xf numFmtId="0" fontId="11" fillId="4" borderId="5" xfId="2" applyFont="1" applyFill="1" applyBorder="1" applyAlignment="1">
      <alignment vertical="center" shrinkToFit="1"/>
    </xf>
    <xf numFmtId="0" fontId="11" fillId="4" borderId="27" xfId="2" applyFont="1" applyFill="1" applyBorder="1" applyAlignment="1">
      <alignment vertical="center" shrinkToFit="1"/>
    </xf>
    <xf numFmtId="0" fontId="11" fillId="0" borderId="4" xfId="2" applyFont="1" applyFill="1" applyBorder="1" applyAlignment="1">
      <alignment horizontal="center" vertical="center" wrapText="1" shrinkToFit="1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horizontal="center" vertical="center" shrinkToFit="1"/>
    </xf>
    <xf numFmtId="0" fontId="11" fillId="0" borderId="6" xfId="2" applyFont="1" applyBorder="1" applyAlignment="1">
      <alignment horizontal="center" vertical="center" shrinkToFit="1"/>
    </xf>
    <xf numFmtId="0" fontId="11" fillId="4" borderId="4" xfId="0" applyFont="1" applyFill="1" applyBorder="1" applyAlignment="1">
      <alignment vertical="center" shrinkToFit="1"/>
    </xf>
    <xf numFmtId="0" fontId="11" fillId="4" borderId="5" xfId="0" applyFont="1" applyFill="1" applyBorder="1" applyAlignment="1">
      <alignment vertical="center" shrinkToFit="1"/>
    </xf>
    <xf numFmtId="0" fontId="11" fillId="4" borderId="31" xfId="2" applyFont="1" applyFill="1" applyBorder="1" applyAlignment="1">
      <alignment vertical="center" shrinkToFit="1"/>
    </xf>
    <xf numFmtId="0" fontId="11" fillId="4" borderId="32" xfId="2" applyFont="1" applyFill="1" applyBorder="1" applyAlignment="1">
      <alignment vertical="center" shrinkToFit="1"/>
    </xf>
    <xf numFmtId="0" fontId="11" fillId="4" borderId="33" xfId="2" applyFont="1" applyFill="1" applyBorder="1" applyAlignment="1">
      <alignment vertical="center" shrinkToFit="1"/>
    </xf>
    <xf numFmtId="0" fontId="11" fillId="0" borderId="17" xfId="2" applyFont="1" applyFill="1" applyBorder="1" applyAlignment="1">
      <alignment vertical="center" shrinkToFit="1"/>
    </xf>
    <xf numFmtId="0" fontId="11" fillId="0" borderId="9" xfId="2" applyFont="1" applyFill="1" applyBorder="1" applyAlignment="1">
      <alignment vertical="center" shrinkToFit="1"/>
    </xf>
    <xf numFmtId="0" fontId="11" fillId="0" borderId="35" xfId="2" applyFont="1" applyFill="1" applyBorder="1" applyAlignment="1">
      <alignment vertical="center" shrinkToFit="1"/>
    </xf>
  </cellXfs>
  <cellStyles count="6">
    <cellStyle name="パーセント 2" xfId="3"/>
    <cellStyle name="桁区切り" xfId="1" builtinId="6"/>
    <cellStyle name="標準" xfId="0" builtinId="0"/>
    <cellStyle name="標準 2" xfId="4"/>
    <cellStyle name="標準 3" xfId="5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八代港コンテナ取扱量の推移（Ｈ11～</a:t>
            </a:r>
            <a:r>
              <a:rPr lang="en-US" altLang="ja-JP" sz="2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R</a:t>
            </a:r>
            <a:r>
              <a:rPr lang="ja-JP" altLang="en-US" sz="2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４）</a:t>
            </a:r>
          </a:p>
        </c:rich>
      </c:tx>
      <c:layout>
        <c:manualLayout>
          <c:xMode val="edge"/>
          <c:yMode val="edge"/>
          <c:x val="0.35394600372534074"/>
          <c:y val="2.4445479817981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0998713776784E-2"/>
          <c:y val="0.13406733101735654"/>
          <c:w val="0.92822954055751583"/>
          <c:h val="0.68384447619559396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'R４グラフ (八代)'!$B$46</c:f>
              <c:strCache>
                <c:ptCount val="1"/>
                <c:pt idx="0">
                  <c:v>①輸出入合計
（空ｺﾝﾃﾅ含む）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-1.2235428889083599E-17"/>
                  <c:y val="6.85294148753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25-4588-AEA0-A799B54FC766}"/>
                </c:ext>
              </c:extLst>
            </c:dLbl>
            <c:dLbl>
              <c:idx val="1"/>
              <c:layout>
                <c:manualLayout>
                  <c:x val="-2.4470857778167198E-17"/>
                  <c:y val="0.20695883292355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25-4588-AEA0-A799B54FC766}"/>
                </c:ext>
              </c:extLst>
            </c:dLbl>
            <c:dLbl>
              <c:idx val="2"/>
              <c:layout>
                <c:manualLayout>
                  <c:x val="-3.3369737001278771E-3"/>
                  <c:y val="0.19188236165098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25-4588-AEA0-A799B54FC766}"/>
                </c:ext>
              </c:extLst>
            </c:dLbl>
            <c:dLbl>
              <c:idx val="3"/>
              <c:layout>
                <c:manualLayout>
                  <c:x val="-1.3347894800511508E-3"/>
                  <c:y val="0.219294127601122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25-4588-AEA0-A799B54FC766}"/>
                </c:ext>
              </c:extLst>
            </c:dLbl>
            <c:dLbl>
              <c:idx val="4"/>
              <c:layout>
                <c:manualLayout>
                  <c:x val="-6.673947400256243E-4"/>
                  <c:y val="0.217923539303615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25-4588-AEA0-A799B54FC766}"/>
                </c:ext>
              </c:extLst>
            </c:dLbl>
            <c:dLbl>
              <c:idx val="5"/>
              <c:layout>
                <c:manualLayout>
                  <c:x val="-1.3347894800511508E-3"/>
                  <c:y val="0.24122354036123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25-4588-AEA0-A799B54FC766}"/>
                </c:ext>
              </c:extLst>
            </c:dLbl>
            <c:dLbl>
              <c:idx val="6"/>
              <c:layout>
                <c:manualLayout>
                  <c:x val="-6.6739474002557541E-4"/>
                  <c:y val="0.20695883292355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C25-4588-AEA0-A799B54FC766}"/>
                </c:ext>
              </c:extLst>
            </c:dLbl>
            <c:dLbl>
              <c:idx val="7"/>
              <c:layout>
                <c:manualLayout>
                  <c:x val="-1.3347894800511508E-3"/>
                  <c:y val="0.21244118611358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25-4588-AEA0-A799B54FC766}"/>
                </c:ext>
              </c:extLst>
            </c:dLbl>
            <c:dLbl>
              <c:idx val="8"/>
              <c:layout>
                <c:manualLayout>
                  <c:x val="-1.3347894800511998E-3"/>
                  <c:y val="0.20558824462605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C25-4588-AEA0-A799B54FC766}"/>
                </c:ext>
              </c:extLst>
            </c:dLbl>
            <c:dLbl>
              <c:idx val="9"/>
              <c:layout>
                <c:manualLayout>
                  <c:x val="0"/>
                  <c:y val="0.21244118611358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C25-4588-AEA0-A799B54FC766}"/>
                </c:ext>
              </c:extLst>
            </c:dLbl>
            <c:dLbl>
              <c:idx val="10"/>
              <c:layout>
                <c:manualLayout>
                  <c:x val="-6.6739474002557541E-4"/>
                  <c:y val="0.17132353718837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C25-4588-AEA0-A799B54FC766}"/>
                </c:ext>
              </c:extLst>
            </c:dLbl>
            <c:dLbl>
              <c:idx val="11"/>
              <c:layout>
                <c:manualLayout>
                  <c:x val="-1.334782342601287E-3"/>
                  <c:y val="0.155144596416177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25-4588-AEA0-A799B54FC766}"/>
                </c:ext>
              </c:extLst>
            </c:dLbl>
            <c:dLbl>
              <c:idx val="12"/>
              <c:layout>
                <c:manualLayout>
                  <c:x val="-8.1156873134241006E-4"/>
                  <c:y val="0.15384097139199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C25-4588-AEA0-A799B54FC766}"/>
                </c:ext>
              </c:extLst>
            </c:dLbl>
            <c:dLbl>
              <c:idx val="13"/>
              <c:layout>
                <c:manualLayout>
                  <c:x val="-6.6741555444964427E-4"/>
                  <c:y val="0.183826372369417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C25-4588-AEA0-A799B54FC766}"/>
                </c:ext>
              </c:extLst>
            </c:dLbl>
            <c:dLbl>
              <c:idx val="14"/>
              <c:layout>
                <c:manualLayout>
                  <c:x val="-1.4309007159624949E-3"/>
                  <c:y val="0.20020637975687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C25-4588-AEA0-A799B54FC766}"/>
                </c:ext>
              </c:extLst>
            </c:dLbl>
            <c:dLbl>
              <c:idx val="15"/>
              <c:layout>
                <c:manualLayout>
                  <c:x val="-1.3347894800511508E-3"/>
                  <c:y val="0.23848236376622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C25-4588-AEA0-A799B54FC766}"/>
                </c:ext>
              </c:extLst>
            </c:dLbl>
            <c:dLbl>
              <c:idx val="16"/>
              <c:layout>
                <c:manualLayout>
                  <c:x val="-6.6739474002567331E-4"/>
                  <c:y val="0.24944707014627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C25-4588-AEA0-A799B54FC766}"/>
                </c:ext>
              </c:extLst>
            </c:dLbl>
            <c:dLbl>
              <c:idx val="17"/>
              <c:layout>
                <c:manualLayout>
                  <c:x val="0"/>
                  <c:y val="0.252188246741291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C25-4588-AEA0-A799B54FC766}"/>
                </c:ext>
              </c:extLst>
            </c:dLbl>
            <c:dLbl>
              <c:idx val="18"/>
              <c:layout>
                <c:manualLayout>
                  <c:x val="6.673947400254775E-4"/>
                  <c:y val="0.23711177546871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C25-4588-AEA0-A799B54FC766}"/>
                </c:ext>
              </c:extLst>
            </c:dLbl>
            <c:dLbl>
              <c:idx val="19"/>
              <c:layout>
                <c:manualLayout>
                  <c:x val="-6.6739474002557541E-4"/>
                  <c:y val="0.26863530631137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C25-4588-AEA0-A799B54FC766}"/>
                </c:ext>
              </c:extLst>
            </c:dLbl>
            <c:dLbl>
              <c:idx val="20"/>
              <c:layout>
                <c:manualLayout>
                  <c:x val="6.6739474002557541E-4"/>
                  <c:y val="0.24807648184877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C25-4588-AEA0-A799B54FC766}"/>
                </c:ext>
              </c:extLst>
            </c:dLbl>
            <c:dLbl>
              <c:idx val="21"/>
              <c:layout>
                <c:manualLayout>
                  <c:x val="0"/>
                  <c:y val="0.2580523701589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C9-4689-8984-7112B9A285F5}"/>
                </c:ext>
              </c:extLst>
            </c:dLbl>
            <c:dLbl>
              <c:idx val="22"/>
              <c:layout>
                <c:manualLayout>
                  <c:x val="-6.1585835257890688E-4"/>
                  <c:y val="0.26068555760958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BB9-46B1-B7FF-19A45834C379}"/>
                </c:ext>
              </c:extLst>
            </c:dLbl>
            <c:dLbl>
              <c:idx val="23"/>
              <c:layout>
                <c:manualLayout>
                  <c:x val="0"/>
                  <c:y val="0.2391210098536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15-4E76-8C8E-3B747F6E0BA6}"/>
                </c:ext>
              </c:extLst>
            </c:dLbl>
            <c:spPr>
              <a:ln>
                <a:solidFill>
                  <a:srgbClr val="0070C0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'R４グラフ (八代)'!$C$42:$Z$42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'R４グラフ (八代)'!$C$46:$Z$46</c:f>
              <c:numCache>
                <c:formatCode>#,##0_);[Red]\(#,##0\)</c:formatCode>
                <c:ptCount val="24"/>
                <c:pt idx="0">
                  <c:v>3321</c:v>
                </c:pt>
                <c:pt idx="1">
                  <c:v>10469</c:v>
                </c:pt>
                <c:pt idx="2">
                  <c:v>9953</c:v>
                </c:pt>
                <c:pt idx="3">
                  <c:v>12374</c:v>
                </c:pt>
                <c:pt idx="4">
                  <c:v>12946</c:v>
                </c:pt>
                <c:pt idx="5">
                  <c:v>16253</c:v>
                </c:pt>
                <c:pt idx="6">
                  <c:v>13682</c:v>
                </c:pt>
                <c:pt idx="7">
                  <c:v>12449</c:v>
                </c:pt>
                <c:pt idx="8">
                  <c:v>12743</c:v>
                </c:pt>
                <c:pt idx="9">
                  <c:v>12055</c:v>
                </c:pt>
                <c:pt idx="10">
                  <c:v>8454</c:v>
                </c:pt>
                <c:pt idx="11">
                  <c:v>9429</c:v>
                </c:pt>
                <c:pt idx="12">
                  <c:v>9463</c:v>
                </c:pt>
                <c:pt idx="13">
                  <c:v>11367</c:v>
                </c:pt>
                <c:pt idx="14">
                  <c:v>13812</c:v>
                </c:pt>
                <c:pt idx="15">
                  <c:v>18046</c:v>
                </c:pt>
                <c:pt idx="16">
                  <c:v>17728</c:v>
                </c:pt>
                <c:pt idx="17">
                  <c:v>18980</c:v>
                </c:pt>
                <c:pt idx="18">
                  <c:v>20305</c:v>
                </c:pt>
                <c:pt idx="19">
                  <c:v>22249</c:v>
                </c:pt>
                <c:pt idx="20">
                  <c:v>22678</c:v>
                </c:pt>
                <c:pt idx="21">
                  <c:v>21658</c:v>
                </c:pt>
                <c:pt idx="22">
                  <c:v>24886</c:v>
                </c:pt>
                <c:pt idx="23">
                  <c:v>23048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C25-4588-AEA0-A799B54FC766}"/>
            </c:ext>
          </c:extLst>
        </c:ser>
        <c:ser>
          <c:idx val="4"/>
          <c:order val="4"/>
          <c:tx>
            <c:strRef>
              <c:f>'R４グラフ (八代)'!$B$47</c:f>
              <c:strCache>
                <c:ptCount val="1"/>
                <c:pt idx="0">
                  <c:v>②国内又は国際フィーダー貨物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C25-4588-AEA0-A799B54FC7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C25-4588-AEA0-A799B54FC7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C25-4588-AEA0-A799B54FC7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C25-4588-AEA0-A799B54FC76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C25-4588-AEA0-A799B54FC76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C25-4588-AEA0-A799B54FC76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C25-4588-AEA0-A799B54FC76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C25-4588-AEA0-A799B54FC76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C25-4588-AEA0-A799B54FC76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C25-4588-AEA0-A799B54FC76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C25-4588-AEA0-A799B54FC766}"/>
                </c:ext>
              </c:extLst>
            </c:dLbl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'R４グラフ (八代)'!$C$42:$Z$42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'R４グラフ (八代)'!$C$47:$Z$47</c:f>
              <c:numCache>
                <c:formatCode>#,##0_);[Red]\(#,##0\)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622</c:v>
                </c:pt>
                <c:pt idx="12">
                  <c:v>751</c:v>
                </c:pt>
                <c:pt idx="13">
                  <c:v>958</c:v>
                </c:pt>
                <c:pt idx="14">
                  <c:v>1022</c:v>
                </c:pt>
                <c:pt idx="15">
                  <c:v>164</c:v>
                </c:pt>
                <c:pt idx="16">
                  <c:v>423</c:v>
                </c:pt>
                <c:pt idx="17">
                  <c:v>758</c:v>
                </c:pt>
                <c:pt idx="18">
                  <c:v>691</c:v>
                </c:pt>
                <c:pt idx="19">
                  <c:v>816</c:v>
                </c:pt>
                <c:pt idx="20">
                  <c:v>679</c:v>
                </c:pt>
                <c:pt idx="21">
                  <c:v>1965</c:v>
                </c:pt>
                <c:pt idx="22">
                  <c:v>2060</c:v>
                </c:pt>
                <c:pt idx="23">
                  <c:v>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C25-4588-AEA0-A799B54FC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28064"/>
        <c:axId val="15752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'R４グラフ (八代)'!$B$43</c15:sqref>
                        </c15:formulaRef>
                      </c:ext>
                    </c:extLst>
                    <c:strCache>
                      <c:ptCount val="1"/>
                      <c:pt idx="0">
                        <c:v>輸出（実入り）</c:v>
                      </c:pt>
                    </c:strCache>
                  </c:strRef>
                </c:tx>
                <c:spPr>
                  <a:solidFill>
                    <a:srgbClr val="0000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dLbls>
                  <c:dLbl>
                    <c:idx val="0"/>
                    <c:layout>
                      <c:manualLayout>
                        <c:x val="8.411573105909124E-4"/>
                        <c:y val="8.7092106088978549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8-1C25-4588-AEA0-A799B54FC766}"/>
                      </c:ext>
                    </c:extLst>
                  </c:dLbl>
                  <c:dLbl>
                    <c:idx val="1"/>
                    <c:layout>
                      <c:manualLayout>
                        <c:x val="1.6823146211818248E-3"/>
                        <c:y val="0.24802317168817806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9-1C25-4588-AEA0-A799B54FC766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0.20637042529779709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A-1C25-4588-AEA0-A799B54FC766}"/>
                      </c:ext>
                    </c:extLst>
                  </c:dLbl>
                  <c:dLbl>
                    <c:idx val="3"/>
                    <c:layout>
                      <c:manualLayout>
                        <c:x val="-3.3646292423636496E-3"/>
                        <c:y val="0.22719679849298755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B-1C25-4588-AEA0-A799B54FC766}"/>
                      </c:ext>
                    </c:extLst>
                  </c:dLbl>
                  <c:dLbl>
                    <c:idx val="4"/>
                    <c:layout>
                      <c:manualLayout>
                        <c:x val="0"/>
                        <c:y val="0.19879719868136408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C-1C25-4588-AEA0-A799B54FC766}"/>
                      </c:ext>
                    </c:extLst>
                  </c:dLbl>
                  <c:dLbl>
                    <c:idx val="5"/>
                    <c:layout>
                      <c:manualLayout>
                        <c:x val="0"/>
                        <c:y val="0.23098341180120399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D-1C25-4588-AEA0-A799B54FC766}"/>
                      </c:ext>
                    </c:extLst>
                  </c:dLbl>
                  <c:dLbl>
                    <c:idx val="6"/>
                    <c:layout>
                      <c:manualLayout>
                        <c:x val="0"/>
                        <c:y val="0.1741842121779571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E-1C25-4588-AEA0-A799B54FC766}"/>
                      </c:ext>
                    </c:extLst>
                  </c:dLbl>
                  <c:dLbl>
                    <c:idx val="7"/>
                    <c:layout>
                      <c:manualLayout>
                        <c:x val="0"/>
                        <c:y val="0.15903775894509128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F-1C25-4588-AEA0-A799B54FC766}"/>
                      </c:ext>
                    </c:extLst>
                  </c:dLbl>
                  <c:dLbl>
                    <c:idx val="8"/>
                    <c:layout>
                      <c:manualLayout>
                        <c:x val="-8.411573105909124E-4"/>
                        <c:y val="0.14389130571222544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0-1C25-4588-AEA0-A799B54FC766}"/>
                      </c:ext>
                    </c:extLst>
                  </c:dLbl>
                  <c:dLbl>
                    <c:idx val="9"/>
                    <c:layout>
                      <c:manualLayout>
                        <c:x val="-8.411573105909124E-4"/>
                        <c:y val="0.1798641321402818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1-1C25-4588-AEA0-A799B54FC766}"/>
                      </c:ext>
                    </c:extLst>
                  </c:dLbl>
                  <c:dLbl>
                    <c:idx val="10"/>
                    <c:layout>
                      <c:manualLayout>
                        <c:x val="8.411573105909124E-4"/>
                        <c:y val="0.17229090552384896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2-1C25-4588-AEA0-A799B54FC766}"/>
                      </c:ext>
                    </c:extLst>
                  </c:dLbl>
                  <c:dLbl>
                    <c:idx val="11"/>
                    <c:layout>
                      <c:manualLayout>
                        <c:x val="-1.6823146211818248E-3"/>
                        <c:y val="0.16850429221563248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3-1C25-4588-AEA0-A799B54FC766}"/>
                      </c:ext>
                    </c:extLst>
                  </c:dLbl>
                  <c:dLbl>
                    <c:idx val="12"/>
                    <c:layout>
                      <c:manualLayout>
                        <c:x val="8.411573105909124E-4"/>
                        <c:y val="0.14578461236633375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4-1C25-4588-AEA0-A799B54FC766}"/>
                      </c:ext>
                    </c:extLst>
                  </c:dLbl>
                  <c:dLbl>
                    <c:idx val="13"/>
                    <c:layout>
                      <c:manualLayout>
                        <c:x val="-8.4115731059078902E-4"/>
                        <c:y val="0.17039759886974065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5-1C25-4588-AEA0-A799B54FC766}"/>
                      </c:ext>
                    </c:extLst>
                  </c:dLbl>
                  <c:dLbl>
                    <c:idx val="14"/>
                    <c:layout>
                      <c:manualLayout>
                        <c:x val="2.5234719317726137E-3"/>
                        <c:y val="0.17797082548617357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6-1C25-4588-AEA0-A799B54FC766}"/>
                      </c:ext>
                    </c:extLst>
                  </c:dLbl>
                  <c:dLbl>
                    <c:idx val="15"/>
                    <c:layout>
                      <c:manualLayout>
                        <c:x val="3.3675832459286381E-3"/>
                        <c:y val="0.25192243065255571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7-1C25-4588-AEA0-A799B54FC766}"/>
                      </c:ext>
                    </c:extLst>
                  </c:dLbl>
                  <c:dLbl>
                    <c:idx val="16"/>
                    <c:layout>
                      <c:manualLayout>
                        <c:x val="1.5343306482546988E-3"/>
                        <c:y val="0.24475347336334985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8-1C25-4588-AEA0-A799B54FC766}"/>
                      </c:ext>
                    </c:extLst>
                  </c:dLbl>
                  <c:dLbl>
                    <c:idx val="17"/>
                    <c:layout>
                      <c:manualLayout>
                        <c:x val="3.0686612965093976E-3"/>
                        <c:y val="0.27030478460752594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9-1C25-4588-AEA0-A799B54FC766}"/>
                      </c:ext>
                    </c:extLst>
                  </c:dLbl>
                  <c:dLbl>
                    <c:idx val="18"/>
                    <c:layout>
                      <c:manualLayout>
                        <c:x val="0"/>
                        <c:y val="0.30111768573307024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A-1C25-4588-AEA0-A799B54FC766}"/>
                      </c:ext>
                    </c:extLst>
                  </c:dLbl>
                  <c:dLbl>
                    <c:idx val="19"/>
                    <c:layout>
                      <c:manualLayout>
                        <c:x val="6.4102564102564103E-4"/>
                        <c:y val="0.32347140039447725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4B-1C25-4588-AEA0-A799B54FC766}"/>
                      </c:ext>
                    </c:extLst>
                  </c:dLbl>
                  <c:numFmt formatCode="#,##0_);[Red]\(#,##0\)" sourceLinked="0"/>
                  <c:spPr>
                    <a:solidFill>
                      <a:schemeClr val="bg1"/>
                    </a:solidFill>
                    <a:ln w="25400">
                      <a:solidFill>
                        <a:srgbClr val="0070C0"/>
                      </a:solidFill>
                    </a:ln>
                  </c:spPr>
                  <c:txPr>
                    <a:bodyPr/>
                    <a:lstStyle/>
                    <a:p>
                      <a:pPr>
                        <a:defRPr sz="1850" b="0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'R４グラフ (八代)'!$C$42:$Z$42</c15:sqref>
                        </c15:formulaRef>
                      </c:ext>
                    </c:extLst>
                    <c:strCache>
                      <c:ptCount val="24"/>
                      <c:pt idx="0">
                        <c:v>H11</c:v>
                      </c:pt>
                      <c:pt idx="1">
                        <c:v>H12</c:v>
                      </c:pt>
                      <c:pt idx="2">
                        <c:v>H13</c:v>
                      </c:pt>
                      <c:pt idx="3">
                        <c:v>H14</c:v>
                      </c:pt>
                      <c:pt idx="4">
                        <c:v>H15</c:v>
                      </c:pt>
                      <c:pt idx="5">
                        <c:v>H16</c:v>
                      </c:pt>
                      <c:pt idx="6">
                        <c:v>H17</c:v>
                      </c:pt>
                      <c:pt idx="7">
                        <c:v>H18</c:v>
                      </c:pt>
                      <c:pt idx="8">
                        <c:v>H19</c:v>
                      </c:pt>
                      <c:pt idx="9">
                        <c:v>H20</c:v>
                      </c:pt>
                      <c:pt idx="10">
                        <c:v>H21</c:v>
                      </c:pt>
                      <c:pt idx="11">
                        <c:v>H22</c:v>
                      </c:pt>
                      <c:pt idx="12">
                        <c:v>H23</c:v>
                      </c:pt>
                      <c:pt idx="13">
                        <c:v>H24</c:v>
                      </c:pt>
                      <c:pt idx="14">
                        <c:v>H25</c:v>
                      </c:pt>
                      <c:pt idx="15">
                        <c:v>H26</c:v>
                      </c:pt>
                      <c:pt idx="16">
                        <c:v>H27</c:v>
                      </c:pt>
                      <c:pt idx="17">
                        <c:v>H28</c:v>
                      </c:pt>
                      <c:pt idx="18">
                        <c:v>H29</c:v>
                      </c:pt>
                      <c:pt idx="19">
                        <c:v>H30</c:v>
                      </c:pt>
                      <c:pt idx="20">
                        <c:v>R1</c:v>
                      </c:pt>
                      <c:pt idx="21">
                        <c:v>R2</c:v>
                      </c:pt>
                      <c:pt idx="22">
                        <c:v>R3</c:v>
                      </c:pt>
                      <c:pt idx="23">
                        <c:v>R4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'R４グラフ (八代)'!$C$43:$Z$43</c15:sqref>
                        </c15:formulaRef>
                      </c:ext>
                    </c:extLst>
                    <c:numCache>
                      <c:formatCode>#,##0_);[Red]\(#,##0\)</c:formatCode>
                      <c:ptCount val="24"/>
                      <c:pt idx="0">
                        <c:v>799</c:v>
                      </c:pt>
                      <c:pt idx="1">
                        <c:v>556</c:v>
                      </c:pt>
                      <c:pt idx="2">
                        <c:v>1266</c:v>
                      </c:pt>
                      <c:pt idx="3">
                        <c:v>3370</c:v>
                      </c:pt>
                      <c:pt idx="4">
                        <c:v>3894</c:v>
                      </c:pt>
                      <c:pt idx="5">
                        <c:v>4776</c:v>
                      </c:pt>
                      <c:pt idx="6">
                        <c:v>3660</c:v>
                      </c:pt>
                      <c:pt idx="7">
                        <c:v>3316</c:v>
                      </c:pt>
                      <c:pt idx="8">
                        <c:v>3098</c:v>
                      </c:pt>
                      <c:pt idx="9">
                        <c:v>3153</c:v>
                      </c:pt>
                      <c:pt idx="10">
                        <c:v>1517</c:v>
                      </c:pt>
                      <c:pt idx="11">
                        <c:v>1930</c:v>
                      </c:pt>
                      <c:pt idx="12">
                        <c:v>1367</c:v>
                      </c:pt>
                      <c:pt idx="13">
                        <c:v>1904</c:v>
                      </c:pt>
                      <c:pt idx="14">
                        <c:v>2954</c:v>
                      </c:pt>
                      <c:pt idx="15">
                        <c:v>5369</c:v>
                      </c:pt>
                      <c:pt idx="16">
                        <c:v>5553</c:v>
                      </c:pt>
                      <c:pt idx="17">
                        <c:v>5492</c:v>
                      </c:pt>
                      <c:pt idx="18">
                        <c:v>5841</c:v>
                      </c:pt>
                      <c:pt idx="19">
                        <c:v>6363</c:v>
                      </c:pt>
                      <c:pt idx="20">
                        <c:v>6112</c:v>
                      </c:pt>
                      <c:pt idx="21">
                        <c:v>5537</c:v>
                      </c:pt>
                      <c:pt idx="22">
                        <c:v>6597</c:v>
                      </c:pt>
                      <c:pt idx="23">
                        <c:v>5798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4C-1C25-4588-AEA0-A799B54FC76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'R４グラフ (八代)'!$B$44</c15:sqref>
                        </c15:formulaRef>
                      </c:ext>
                    </c:extLst>
                    <c:strCache>
                      <c:ptCount val="1"/>
                      <c:pt idx="0">
                        <c:v>輸入（実入り）</c:v>
                      </c:pt>
                    </c:strCache>
                  </c:strRef>
                </c:tx>
                <c:spPr>
                  <a:solidFill>
                    <a:srgbClr val="993366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dLbls>
                  <c:dLbl>
                    <c:idx val="0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4D-1C25-4588-AEA0-A799B54FC766}"/>
                      </c:ext>
                    </c:extLst>
                  </c:dLbl>
                  <c:dLbl>
                    <c:idx val="1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4E-1C25-4588-AEA0-A799B54FC766}"/>
                      </c:ext>
                    </c:extLst>
                  </c:dLbl>
                  <c:dLbl>
                    <c:idx val="2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4F-1C25-4588-AEA0-A799B54FC766}"/>
                      </c:ext>
                    </c:extLst>
                  </c:dLbl>
                  <c:dLbl>
                    <c:idx val="3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0-1C25-4588-AEA0-A799B54FC766}"/>
                      </c:ext>
                    </c:extLst>
                  </c:dLbl>
                  <c:dLbl>
                    <c:idx val="4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1-1C25-4588-AEA0-A799B54FC766}"/>
                      </c:ext>
                    </c:extLst>
                  </c:dLbl>
                  <c:dLbl>
                    <c:idx val="5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2-1C25-4588-AEA0-A799B54FC766}"/>
                      </c:ext>
                    </c:extLst>
                  </c:dLbl>
                  <c:dLbl>
                    <c:idx val="6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3-1C25-4588-AEA0-A799B54FC766}"/>
                      </c:ext>
                    </c:extLst>
                  </c:dLbl>
                  <c:dLbl>
                    <c:idx val="7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4-1C25-4588-AEA0-A799B54FC766}"/>
                      </c:ext>
                    </c:extLst>
                  </c:dLbl>
                  <c:dLbl>
                    <c:idx val="8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5-1C25-4588-AEA0-A799B54FC766}"/>
                      </c:ext>
                    </c:extLst>
                  </c:dLbl>
                  <c:dLbl>
                    <c:idx val="9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6-1C25-4588-AEA0-A799B54FC766}"/>
                      </c:ext>
                    </c:extLst>
                  </c:dLbl>
                  <c:dLbl>
                    <c:idx val="10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7-1C25-4588-AEA0-A799B54FC766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solidFill>
                        <a:schemeClr val="accent2"/>
                      </a:solidFill>
                    </a:ln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'R４グラフ (八代)'!$C$42:$Z$42</c15:sqref>
                        </c15:formulaRef>
                      </c:ext>
                    </c:extLst>
                    <c:strCache>
                      <c:ptCount val="24"/>
                      <c:pt idx="0">
                        <c:v>H11</c:v>
                      </c:pt>
                      <c:pt idx="1">
                        <c:v>H12</c:v>
                      </c:pt>
                      <c:pt idx="2">
                        <c:v>H13</c:v>
                      </c:pt>
                      <c:pt idx="3">
                        <c:v>H14</c:v>
                      </c:pt>
                      <c:pt idx="4">
                        <c:v>H15</c:v>
                      </c:pt>
                      <c:pt idx="5">
                        <c:v>H16</c:v>
                      </c:pt>
                      <c:pt idx="6">
                        <c:v>H17</c:v>
                      </c:pt>
                      <c:pt idx="7">
                        <c:v>H18</c:v>
                      </c:pt>
                      <c:pt idx="8">
                        <c:v>H19</c:v>
                      </c:pt>
                      <c:pt idx="9">
                        <c:v>H20</c:v>
                      </c:pt>
                      <c:pt idx="10">
                        <c:v>H21</c:v>
                      </c:pt>
                      <c:pt idx="11">
                        <c:v>H22</c:v>
                      </c:pt>
                      <c:pt idx="12">
                        <c:v>H23</c:v>
                      </c:pt>
                      <c:pt idx="13">
                        <c:v>H24</c:v>
                      </c:pt>
                      <c:pt idx="14">
                        <c:v>H25</c:v>
                      </c:pt>
                      <c:pt idx="15">
                        <c:v>H26</c:v>
                      </c:pt>
                      <c:pt idx="16">
                        <c:v>H27</c:v>
                      </c:pt>
                      <c:pt idx="17">
                        <c:v>H28</c:v>
                      </c:pt>
                      <c:pt idx="18">
                        <c:v>H29</c:v>
                      </c:pt>
                      <c:pt idx="19">
                        <c:v>H30</c:v>
                      </c:pt>
                      <c:pt idx="20">
                        <c:v>R1</c:v>
                      </c:pt>
                      <c:pt idx="21">
                        <c:v>R2</c:v>
                      </c:pt>
                      <c:pt idx="22">
                        <c:v>R3</c:v>
                      </c:pt>
                      <c:pt idx="23">
                        <c:v>R4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'R４グラフ (八代)'!$C$44:$Z$44</c15:sqref>
                        </c15:formulaRef>
                      </c:ext>
                    </c:extLst>
                    <c:numCache>
                      <c:formatCode>#,##0_);[Red]\(#,##0\)</c:formatCode>
                      <c:ptCount val="24"/>
                      <c:pt idx="0">
                        <c:v>1040</c:v>
                      </c:pt>
                      <c:pt idx="1">
                        <c:v>5242</c:v>
                      </c:pt>
                      <c:pt idx="2">
                        <c:v>4711</c:v>
                      </c:pt>
                      <c:pt idx="3">
                        <c:v>4915</c:v>
                      </c:pt>
                      <c:pt idx="4">
                        <c:v>4551</c:v>
                      </c:pt>
                      <c:pt idx="5">
                        <c:v>5577</c:v>
                      </c:pt>
                      <c:pt idx="6">
                        <c:v>5527</c:v>
                      </c:pt>
                      <c:pt idx="7">
                        <c:v>4594</c:v>
                      </c:pt>
                      <c:pt idx="8">
                        <c:v>5058</c:v>
                      </c:pt>
                      <c:pt idx="9">
                        <c:v>4442</c:v>
                      </c:pt>
                      <c:pt idx="10">
                        <c:v>3580</c:v>
                      </c:pt>
                      <c:pt idx="11">
                        <c:v>4130</c:v>
                      </c:pt>
                      <c:pt idx="12">
                        <c:v>4635</c:v>
                      </c:pt>
                      <c:pt idx="13">
                        <c:v>5469</c:v>
                      </c:pt>
                      <c:pt idx="14">
                        <c:v>5788</c:v>
                      </c:pt>
                      <c:pt idx="15">
                        <c:v>6163</c:v>
                      </c:pt>
                      <c:pt idx="16">
                        <c:v>5264</c:v>
                      </c:pt>
                      <c:pt idx="17">
                        <c:v>6148</c:v>
                      </c:pt>
                      <c:pt idx="18">
                        <c:v>7668</c:v>
                      </c:pt>
                      <c:pt idx="19">
                        <c:v>8626</c:v>
                      </c:pt>
                      <c:pt idx="20">
                        <c:v>9068</c:v>
                      </c:pt>
                      <c:pt idx="21">
                        <c:v>9256</c:v>
                      </c:pt>
                      <c:pt idx="22">
                        <c:v>8592</c:v>
                      </c:pt>
                      <c:pt idx="23">
                        <c:v>7643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8-1C25-4588-AEA0-A799B54FC766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'R４グラフ (八代)'!$B$45</c15:sqref>
                        </c15:formulaRef>
                      </c:ext>
                    </c:extLst>
                    <c:strCache>
                      <c:ptCount val="1"/>
                      <c:pt idx="0">
                        <c:v>輸出入合計
（実入り）</c:v>
                      </c:pt>
                    </c:strCache>
                  </c:strRef>
                </c:tx>
                <c:spPr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dLbls>
                  <c:dLbl>
                    <c:idx val="0"/>
                    <c:layout>
                      <c:manualLayout>
                        <c:x val="-2.7758191249500123E-2"/>
                        <c:y val="-3.78661330821645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9-1C25-4588-AEA0-A799B54FC766}"/>
                      </c:ext>
                    </c:extLst>
                  </c:dLbl>
                  <c:dLbl>
                    <c:idx val="1"/>
                    <c:layout>
                      <c:manualLayout>
                        <c:x val="-3.0281663181272844E-2"/>
                        <c:y val="-3.0292906465731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A-1C25-4588-AEA0-A799B54FC766}"/>
                      </c:ext>
                    </c:extLst>
                  </c:dLbl>
                  <c:dLbl>
                    <c:idx val="2"/>
                    <c:layout>
                      <c:manualLayout>
                        <c:x val="-2.6075876628318284E-2"/>
                        <c:y val="-3.78661330821645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B-1C25-4588-AEA0-A799B54FC766}"/>
                      </c:ext>
                    </c:extLst>
                  </c:dLbl>
                  <c:dLbl>
                    <c:idx val="3"/>
                    <c:layout>
                      <c:manualLayout>
                        <c:x val="-3.1122820491863757E-2"/>
                        <c:y val="-2.839959981162344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C-1C25-4588-AEA0-A799B54FC766}"/>
                      </c:ext>
                    </c:extLst>
                  </c:dLbl>
                  <c:dLbl>
                    <c:idx val="4"/>
                    <c:layout>
                      <c:manualLayout>
                        <c:x val="-3.0281663181272844E-2"/>
                        <c:y val="-3.78661330821645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D-1C25-4588-AEA0-A799B54FC766}"/>
                      </c:ext>
                    </c:extLst>
                  </c:dLbl>
                  <c:dLbl>
                    <c:idx val="5"/>
                    <c:layout>
                      <c:manualLayout>
                        <c:x val="-3.196397780245467E-2"/>
                        <c:y val="-3.0292906465731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E-1C25-4588-AEA0-A799B54FC766}"/>
                      </c:ext>
                    </c:extLst>
                  </c:dLbl>
                  <c:dLbl>
                    <c:idx val="6"/>
                    <c:layout>
                      <c:manualLayout>
                        <c:x val="-3.1122820491863757E-2"/>
                        <c:y val="-3.975943973627282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5F-1C25-4588-AEA0-A799B54FC766}"/>
                      </c:ext>
                    </c:extLst>
                  </c:dLbl>
                  <c:dLbl>
                    <c:idx val="7"/>
                    <c:layout>
                      <c:manualLayout>
                        <c:x val="-3.1122820491863819E-2"/>
                        <c:y val="-3.59728264280563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0-1C25-4588-AEA0-A799B54FC766}"/>
                      </c:ext>
                    </c:extLst>
                  </c:dLbl>
                  <c:dLbl>
                    <c:idx val="8"/>
                    <c:layout>
                      <c:manualLayout>
                        <c:x val="-3.0281663181272844E-2"/>
                        <c:y val="-3.0292906465731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1-1C25-4588-AEA0-A799B54FC766}"/>
                      </c:ext>
                    </c:extLst>
                  </c:dLbl>
                  <c:dLbl>
                    <c:idx val="9"/>
                    <c:layout>
                      <c:manualLayout>
                        <c:x val="-3.0281663181272844E-2"/>
                        <c:y val="-3.40795197739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2-1C25-4588-AEA0-A799B54FC766}"/>
                      </c:ext>
                    </c:extLst>
                  </c:dLbl>
                  <c:dLbl>
                    <c:idx val="10"/>
                    <c:layout>
                      <c:manualLayout>
                        <c:x val="-2.6075876628318284E-2"/>
                        <c:y val="-3.40795197739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3-1C25-4588-AEA0-A799B54FC766}"/>
                      </c:ext>
                    </c:extLst>
                  </c:dLbl>
                  <c:dLbl>
                    <c:idx val="11"/>
                    <c:layout>
                      <c:manualLayout>
                        <c:x val="-3.1122820491863757E-2"/>
                        <c:y val="-3.2186213119839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4-1C25-4588-AEA0-A799B54FC766}"/>
                      </c:ext>
                    </c:extLst>
                  </c:dLbl>
                  <c:dLbl>
                    <c:idx val="12"/>
                    <c:layout>
                      <c:manualLayout>
                        <c:x val="-3.1122820491863757E-2"/>
                        <c:y val="-3.78661330821645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5-1C25-4588-AEA0-A799B54FC766}"/>
                      </c:ext>
                    </c:extLst>
                  </c:dLbl>
                  <c:dLbl>
                    <c:idx val="13"/>
                    <c:layout>
                      <c:manualLayout>
                        <c:x val="-3.2805135113045704E-2"/>
                        <c:y val="-3.78661330821645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6-1C25-4588-AEA0-A799B54FC766}"/>
                      </c:ext>
                    </c:extLst>
                  </c:dLbl>
                  <c:dLbl>
                    <c:idx val="14"/>
                    <c:layout>
                      <c:manualLayout>
                        <c:x val="-3.8065389337088737E-2"/>
                        <c:y val="-3.22783812902757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7-1C25-4588-AEA0-A799B54FC766}"/>
                      </c:ext>
                    </c:extLst>
                  </c:dLbl>
                  <c:dLbl>
                    <c:idx val="15"/>
                    <c:layout>
                      <c:manualLayout>
                        <c:x val="-1.5570579799221471E-2"/>
                        <c:y val="-2.70165975509773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8-1C25-4588-AEA0-A799B54FC766}"/>
                      </c:ext>
                    </c:extLst>
                  </c:dLbl>
                  <c:dLbl>
                    <c:idx val="16"/>
                    <c:layout>
                      <c:manualLayout>
                        <c:x val="-1.9946358834029634E-2"/>
                        <c:y val="-4.73182636365847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9-1C25-4588-AEA0-A799B54FC766}"/>
                      </c:ext>
                    </c:extLst>
                  </c:dLbl>
                  <c:dLbl>
                    <c:idx val="17"/>
                    <c:layout>
                      <c:manualLayout>
                        <c:x val="-1.2274645186037591E-2"/>
                        <c:y val="-4.21254209777962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6A-1C25-4588-AEA0-A799B54FC766}"/>
                      </c:ext>
                    </c:extLst>
                  </c:dLbl>
                  <c:numFmt formatCode="#,##0_);[Red]\(#,##0\)" sourceLinked="0"/>
                  <c:spPr>
                    <a:solidFill>
                      <a:schemeClr val="bg1"/>
                    </a:solidFill>
                    <a:ln w="50800" cmpd="dbl">
                      <a:solidFill>
                        <a:schemeClr val="accent1">
                          <a:lumMod val="50000"/>
                        </a:schemeClr>
                      </a:solidFill>
                    </a:ln>
                  </c:spPr>
                  <c:txPr>
                    <a:bodyPr/>
                    <a:lstStyle/>
                    <a:p>
                      <a:pPr>
                        <a:defRPr b="1"/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'R４グラフ (八代)'!$C$42:$Z$42</c15:sqref>
                        </c15:formulaRef>
                      </c:ext>
                    </c:extLst>
                    <c:strCache>
                      <c:ptCount val="24"/>
                      <c:pt idx="0">
                        <c:v>H11</c:v>
                      </c:pt>
                      <c:pt idx="1">
                        <c:v>H12</c:v>
                      </c:pt>
                      <c:pt idx="2">
                        <c:v>H13</c:v>
                      </c:pt>
                      <c:pt idx="3">
                        <c:v>H14</c:v>
                      </c:pt>
                      <c:pt idx="4">
                        <c:v>H15</c:v>
                      </c:pt>
                      <c:pt idx="5">
                        <c:v>H16</c:v>
                      </c:pt>
                      <c:pt idx="6">
                        <c:v>H17</c:v>
                      </c:pt>
                      <c:pt idx="7">
                        <c:v>H18</c:v>
                      </c:pt>
                      <c:pt idx="8">
                        <c:v>H19</c:v>
                      </c:pt>
                      <c:pt idx="9">
                        <c:v>H20</c:v>
                      </c:pt>
                      <c:pt idx="10">
                        <c:v>H21</c:v>
                      </c:pt>
                      <c:pt idx="11">
                        <c:v>H22</c:v>
                      </c:pt>
                      <c:pt idx="12">
                        <c:v>H23</c:v>
                      </c:pt>
                      <c:pt idx="13">
                        <c:v>H24</c:v>
                      </c:pt>
                      <c:pt idx="14">
                        <c:v>H25</c:v>
                      </c:pt>
                      <c:pt idx="15">
                        <c:v>H26</c:v>
                      </c:pt>
                      <c:pt idx="16">
                        <c:v>H27</c:v>
                      </c:pt>
                      <c:pt idx="17">
                        <c:v>H28</c:v>
                      </c:pt>
                      <c:pt idx="18">
                        <c:v>H29</c:v>
                      </c:pt>
                      <c:pt idx="19">
                        <c:v>H30</c:v>
                      </c:pt>
                      <c:pt idx="20">
                        <c:v>R1</c:v>
                      </c:pt>
                      <c:pt idx="21">
                        <c:v>R2</c:v>
                      </c:pt>
                      <c:pt idx="22">
                        <c:v>R3</c:v>
                      </c:pt>
                      <c:pt idx="23">
                        <c:v>R4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'R４グラフ (八代)'!$C$45:$Z$45</c15:sqref>
                        </c15:formulaRef>
                      </c:ext>
                    </c:extLst>
                    <c:numCache>
                      <c:formatCode>#,##0_);[Red]\(#,##0\)</c:formatCode>
                      <c:ptCount val="24"/>
                      <c:pt idx="0">
                        <c:v>1839</c:v>
                      </c:pt>
                      <c:pt idx="1">
                        <c:v>5798</c:v>
                      </c:pt>
                      <c:pt idx="2">
                        <c:v>5977</c:v>
                      </c:pt>
                      <c:pt idx="3">
                        <c:v>8285</c:v>
                      </c:pt>
                      <c:pt idx="4">
                        <c:v>8445</c:v>
                      </c:pt>
                      <c:pt idx="5">
                        <c:v>10353</c:v>
                      </c:pt>
                      <c:pt idx="6">
                        <c:v>9187</c:v>
                      </c:pt>
                      <c:pt idx="7">
                        <c:v>7910</c:v>
                      </c:pt>
                      <c:pt idx="8">
                        <c:v>8156</c:v>
                      </c:pt>
                      <c:pt idx="9">
                        <c:v>7595</c:v>
                      </c:pt>
                      <c:pt idx="10">
                        <c:v>5097</c:v>
                      </c:pt>
                      <c:pt idx="11">
                        <c:v>6060</c:v>
                      </c:pt>
                      <c:pt idx="12">
                        <c:v>6002</c:v>
                      </c:pt>
                      <c:pt idx="13">
                        <c:v>7373</c:v>
                      </c:pt>
                      <c:pt idx="14">
                        <c:v>8742</c:v>
                      </c:pt>
                      <c:pt idx="15">
                        <c:v>11532</c:v>
                      </c:pt>
                      <c:pt idx="16">
                        <c:v>10817</c:v>
                      </c:pt>
                      <c:pt idx="17">
                        <c:v>11640</c:v>
                      </c:pt>
                      <c:pt idx="18">
                        <c:v>13509</c:v>
                      </c:pt>
                      <c:pt idx="19">
                        <c:v>14989</c:v>
                      </c:pt>
                      <c:pt idx="20">
                        <c:v>15180</c:v>
                      </c:pt>
                      <c:pt idx="21">
                        <c:v>14793</c:v>
                      </c:pt>
                      <c:pt idx="22">
                        <c:v>15189</c:v>
                      </c:pt>
                      <c:pt idx="23">
                        <c:v>13441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B-1C25-4588-AEA0-A799B54FC76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'R４グラフ (八代)'!$B$48</c:f>
              <c:strCache>
                <c:ptCount val="1"/>
                <c:pt idx="0">
                  <c:v>①＋②
総合計</c:v>
                </c:pt>
              </c:strCache>
            </c:strRef>
          </c:tx>
          <c:spPr>
            <a:ln>
              <a:solidFill>
                <a:srgbClr val="FF0000"/>
              </a:solidFill>
              <a:miter lim="800000"/>
            </a:ln>
          </c:spPr>
          <c:marker>
            <c:symbol val="triangle"/>
            <c:size val="11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4026210640920715E-2"/>
                  <c:y val="-4.1117648925210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C25-4588-AEA0-A799B54FC766}"/>
                </c:ext>
              </c:extLst>
            </c:dLbl>
            <c:dLbl>
              <c:idx val="1"/>
              <c:layout>
                <c:manualLayout>
                  <c:x val="-3.0032763301150893E-2"/>
                  <c:y val="-3.426470743767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C25-4588-AEA0-A799B54FC766}"/>
                </c:ext>
              </c:extLst>
            </c:dLbl>
            <c:dLbl>
              <c:idx val="2"/>
              <c:layout>
                <c:manualLayout>
                  <c:x val="-2.6695789601023017E-2"/>
                  <c:y val="-3.426470743767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C25-4588-AEA0-A799B54FC766}"/>
                </c:ext>
              </c:extLst>
            </c:dLbl>
            <c:dLbl>
              <c:idx val="3"/>
              <c:layout>
                <c:manualLayout>
                  <c:x val="-3.1367552781202047E-2"/>
                  <c:y val="-2.8782354247647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C25-4588-AEA0-A799B54FC766}"/>
                </c:ext>
              </c:extLst>
            </c:dLbl>
            <c:dLbl>
              <c:idx val="4"/>
              <c:layout>
                <c:manualLayout>
                  <c:x val="-3.4037131741304343E-2"/>
                  <c:y val="-3.426470743767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C25-4588-AEA0-A799B54FC766}"/>
                </c:ext>
              </c:extLst>
            </c:dLbl>
            <c:dLbl>
              <c:idx val="5"/>
              <c:layout>
                <c:manualLayout>
                  <c:x val="-3.2702342261253195E-2"/>
                  <c:y val="-2.8782354247647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C25-4588-AEA0-A799B54FC766}"/>
                </c:ext>
              </c:extLst>
            </c:dLbl>
            <c:dLbl>
              <c:idx val="6"/>
              <c:layout>
                <c:manualLayout>
                  <c:x val="-2.1356631680818462E-2"/>
                  <c:y val="-5.0711767007759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C25-4588-AEA0-A799B54FC766}"/>
                </c:ext>
              </c:extLst>
            </c:dLbl>
            <c:dLbl>
              <c:idx val="7"/>
              <c:layout>
                <c:manualLayout>
                  <c:x val="-2.7363184341048688E-2"/>
                  <c:y val="-4.2488237222717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C25-4588-AEA0-A799B54FC766}"/>
                </c:ext>
              </c:extLst>
            </c:dLbl>
            <c:dLbl>
              <c:idx val="8"/>
              <c:layout>
                <c:manualLayout>
                  <c:x val="-2.8697973821099742E-2"/>
                  <c:y val="-4.660000211523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C25-4588-AEA0-A799B54FC766}"/>
                </c:ext>
              </c:extLst>
            </c:dLbl>
            <c:dLbl>
              <c:idx val="9"/>
              <c:layout>
                <c:manualLayout>
                  <c:x val="-3.070015804117647E-2"/>
                  <c:y val="-4.248823722271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1C25-4588-AEA0-A799B54FC766}"/>
                </c:ext>
              </c:extLst>
            </c:dLbl>
            <c:dLbl>
              <c:idx val="10"/>
              <c:layout>
                <c:manualLayout>
                  <c:x val="-2.2024026420843987E-2"/>
                  <c:y val="-6.441764998282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1C25-4588-AEA0-A799B54FC766}"/>
                </c:ext>
              </c:extLst>
            </c:dLbl>
            <c:dLbl>
              <c:idx val="11"/>
              <c:layout>
                <c:manualLayout>
                  <c:x val="-2.5361000120971866E-2"/>
                  <c:y val="-4.6600002115238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1C25-4588-AEA0-A799B54FC766}"/>
                </c:ext>
              </c:extLst>
            </c:dLbl>
            <c:dLbl>
              <c:idx val="12"/>
              <c:layout>
                <c:manualLayout>
                  <c:x val="-2.4026210640920812E-2"/>
                  <c:y val="-5.2082355305266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1C25-4588-AEA0-A799B54FC766}"/>
                </c:ext>
              </c:extLst>
            </c:dLbl>
            <c:dLbl>
              <c:idx val="13"/>
              <c:layout>
                <c:manualLayout>
                  <c:x val="-2.8030579081074265E-2"/>
                  <c:y val="-4.5229413817731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1C25-4588-AEA0-A799B54FC766}"/>
                </c:ext>
              </c:extLst>
            </c:dLbl>
            <c:dLbl>
              <c:idx val="14"/>
              <c:layout>
                <c:manualLayout>
                  <c:x val="-3.4037131741304343E-2"/>
                  <c:y val="-4.3858825520224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1C25-4588-AEA0-A799B54FC766}"/>
                </c:ext>
              </c:extLst>
            </c:dLbl>
            <c:dLbl>
              <c:idx val="15"/>
              <c:layout>
                <c:manualLayout>
                  <c:x val="-2.7363184341048591E-2"/>
                  <c:y val="-2.8782354247647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1C25-4588-AEA0-A799B54FC766}"/>
                </c:ext>
              </c:extLst>
            </c:dLbl>
            <c:dLbl>
              <c:idx val="16"/>
              <c:layout>
                <c:manualLayout>
                  <c:x val="-2.6695789601023017E-2"/>
                  <c:y val="-5.3452943602773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1C25-4588-AEA0-A799B54FC766}"/>
                </c:ext>
              </c:extLst>
            </c:dLbl>
            <c:dLbl>
              <c:idx val="17"/>
              <c:layout>
                <c:manualLayout>
                  <c:x val="-2.7363184341048591E-2"/>
                  <c:y val="-4.79705904127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1C25-4588-AEA0-A799B54FC766}"/>
                </c:ext>
              </c:extLst>
            </c:dLbl>
            <c:dLbl>
              <c:idx val="18"/>
              <c:layout>
                <c:manualLayout>
                  <c:x val="-2.6695789601023114E-2"/>
                  <c:y val="-5.4823531900280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1C25-4588-AEA0-A799B54FC766}"/>
                </c:ext>
              </c:extLst>
            </c:dLbl>
            <c:dLbl>
              <c:idx val="19"/>
              <c:layout>
                <c:manualLayout>
                  <c:x val="-2.5361000120971866E-2"/>
                  <c:y val="-2.741176595014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1C25-4588-AEA0-A799B54FC766}"/>
                </c:ext>
              </c:extLst>
            </c:dLbl>
            <c:dLbl>
              <c:idx val="20"/>
              <c:layout>
                <c:manualLayout>
                  <c:x val="-2.2691421160869758E-2"/>
                  <c:y val="-3.1523530842661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1C25-4588-AEA0-A799B54FC766}"/>
                </c:ext>
              </c:extLst>
            </c:dLbl>
            <c:dLbl>
              <c:idx val="21"/>
              <c:layout>
                <c:manualLayout>
                  <c:x val="-2.1555042340261739E-2"/>
                  <c:y val="-3.686462430842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C9-4689-8984-7112B9A285F5}"/>
                </c:ext>
              </c:extLst>
            </c:dLbl>
            <c:dLbl>
              <c:idx val="22"/>
              <c:layout>
                <c:manualLayout>
                  <c:x val="-2.7132638381100325E-2"/>
                  <c:y val="-3.5548030583124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3C-4821-8C6B-A9C6E9412F0B}"/>
                </c:ext>
              </c:extLst>
            </c:dLbl>
            <c:dLbl>
              <c:idx val="23"/>
              <c:layout>
                <c:manualLayout>
                  <c:x val="-2.4231126493965565E-2"/>
                  <c:y val="-3.9710483298038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15-4E76-8C8E-3B747F6E0BA6}"/>
                </c:ext>
              </c:extLst>
            </c:dLbl>
            <c:spPr>
              <a:ln w="38100" cmpd="dbl">
                <a:solidFill>
                  <a:srgbClr val="FF0000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'R４グラフ (八代)'!$C$42:$Z$42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'R４グラフ (八代)'!$C$48:$Z$48</c:f>
              <c:numCache>
                <c:formatCode>#,##0_);[Red]\(#,##0\)</c:formatCode>
                <c:ptCount val="24"/>
                <c:pt idx="0">
                  <c:v>3321</c:v>
                </c:pt>
                <c:pt idx="1">
                  <c:v>10469</c:v>
                </c:pt>
                <c:pt idx="2">
                  <c:v>9953</c:v>
                </c:pt>
                <c:pt idx="3">
                  <c:v>12374</c:v>
                </c:pt>
                <c:pt idx="4">
                  <c:v>12946</c:v>
                </c:pt>
                <c:pt idx="5">
                  <c:v>16253</c:v>
                </c:pt>
                <c:pt idx="6">
                  <c:v>13682</c:v>
                </c:pt>
                <c:pt idx="7">
                  <c:v>12449</c:v>
                </c:pt>
                <c:pt idx="8">
                  <c:v>12743</c:v>
                </c:pt>
                <c:pt idx="9">
                  <c:v>12055</c:v>
                </c:pt>
                <c:pt idx="10">
                  <c:v>8454</c:v>
                </c:pt>
                <c:pt idx="11">
                  <c:v>10051</c:v>
                </c:pt>
                <c:pt idx="12">
                  <c:v>10214</c:v>
                </c:pt>
                <c:pt idx="13">
                  <c:v>12325</c:v>
                </c:pt>
                <c:pt idx="14">
                  <c:v>14834</c:v>
                </c:pt>
                <c:pt idx="15">
                  <c:v>18210</c:v>
                </c:pt>
                <c:pt idx="16">
                  <c:v>18151</c:v>
                </c:pt>
                <c:pt idx="17">
                  <c:v>19738</c:v>
                </c:pt>
                <c:pt idx="18">
                  <c:v>20996</c:v>
                </c:pt>
                <c:pt idx="19">
                  <c:v>23065</c:v>
                </c:pt>
                <c:pt idx="20">
                  <c:v>23357</c:v>
                </c:pt>
                <c:pt idx="21">
                  <c:v>23623</c:v>
                </c:pt>
                <c:pt idx="22">
                  <c:v>26946</c:v>
                </c:pt>
                <c:pt idx="23">
                  <c:v>25372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1C25-4588-AEA0-A799B54FC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28064"/>
        <c:axId val="157529984"/>
      </c:lineChart>
      <c:catAx>
        <c:axId val="15752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/>
                  <a:t>暦年</a:t>
                </a:r>
              </a:p>
            </c:rich>
          </c:tx>
          <c:layout>
            <c:manualLayout>
              <c:xMode val="edge"/>
              <c:yMode val="edge"/>
              <c:x val="0.95506914682463573"/>
              <c:y val="0.870984041387881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57529984"/>
        <c:crosses val="autoZero"/>
        <c:auto val="1"/>
        <c:lblAlgn val="ctr"/>
        <c:lblOffset val="100"/>
        <c:noMultiLvlLbl val="0"/>
      </c:catAx>
      <c:valAx>
        <c:axId val="15752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ＴＥＵ</a:t>
                </a:r>
              </a:p>
            </c:rich>
          </c:tx>
          <c:layout>
            <c:manualLayout>
              <c:xMode val="edge"/>
              <c:yMode val="edge"/>
              <c:x val="6.7798529608520966E-2"/>
              <c:y val="7.34393585905776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52806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881586621163308"/>
          <c:y val="0.88601615740138195"/>
          <c:w val="0.46364965834814459"/>
          <c:h val="0.100277959623547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altLang="ja-JP" sz="2400"/>
              <a:t>R3</a:t>
            </a:r>
            <a:r>
              <a:rPr lang="ja-JP" altLang="en-US" sz="2400"/>
              <a:t>コンテナ輸出貨物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260948730725387"/>
          <c:y val="0.16103491497083877"/>
          <c:w val="0.45071748657005756"/>
          <c:h val="0.65816084335172753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0.10428627246428959"/>
                  <c:y val="2.8678656245745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71-4412-873E-52CC8EBAF373}"/>
                </c:ext>
              </c:extLst>
            </c:dLbl>
            <c:dLbl>
              <c:idx val="1"/>
              <c:layout>
                <c:manualLayout>
                  <c:x val="0.16921709268507817"/>
                  <c:y val="-3.2472314118296729E-2"/>
                </c:manualLayout>
              </c:layout>
              <c:tx>
                <c:rich>
                  <a:bodyPr/>
                  <a:lstStyle/>
                  <a:p>
                    <a:fld id="{2D27B243-603D-4FB7-88AF-D053E381E049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2437C134-73B4-4972-A18F-5E3B632A9423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24496802650532"/>
                      <c:h val="0.146173214805725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7DA-4FA2-9211-3DC23340C9BF}"/>
                </c:ext>
              </c:extLst>
            </c:dLbl>
            <c:dLbl>
              <c:idx val="2"/>
              <c:layout>
                <c:manualLayout>
                  <c:x val="0.17890212198022962"/>
                  <c:y val="6.7059174750604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489606505700018"/>
                      <c:h val="0.167029819490074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02C-40EB-BD02-13DEE6FF1267}"/>
                </c:ext>
              </c:extLst>
            </c:dLbl>
            <c:dLbl>
              <c:idx val="3"/>
              <c:layout>
                <c:manualLayout>
                  <c:x val="-3.6718399971694314E-2"/>
                  <c:y val="0.243959370677173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35148421772834"/>
                      <c:h val="0.146173214805725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02C-40EB-BD02-13DEE6FF1267}"/>
                </c:ext>
              </c:extLst>
            </c:dLbl>
            <c:dLbl>
              <c:idx val="4"/>
              <c:layout>
                <c:manualLayout>
                  <c:x val="-9.3139697203208915E-2"/>
                  <c:y val="0.19958857180059186"/>
                </c:manualLayout>
              </c:layout>
              <c:tx>
                <c:rich>
                  <a:bodyPr/>
                  <a:lstStyle/>
                  <a:p>
                    <a:fld id="{E58789EC-E520-492A-A1B8-6F46A8344548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95706446-A460-42FC-BD2D-89C9433B5E4C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82406781515894"/>
                      <c:h val="0.167125275407183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A8-42DB-92A1-77498D07F298}"/>
                </c:ext>
              </c:extLst>
            </c:dLbl>
            <c:dLbl>
              <c:idx val="5"/>
              <c:layout>
                <c:manualLayout>
                  <c:x val="-5.6556654366584171E-2"/>
                  <c:y val="0.1570584152088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744322714449517E-2"/>
                      <c:h val="0.12941344318437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02C-40EB-BD02-13DEE6FF1267}"/>
                </c:ext>
              </c:extLst>
            </c:dLbl>
            <c:dLbl>
              <c:idx val="6"/>
              <c:layout>
                <c:manualLayout>
                  <c:x val="-3.4689867174724012E-2"/>
                  <c:y val="0.15711405946450857"/>
                </c:manualLayout>
              </c:layout>
              <c:tx>
                <c:rich>
                  <a:bodyPr/>
                  <a:lstStyle/>
                  <a:p>
                    <a:fld id="{954D8F22-006E-4037-AED7-FECEF6A28FF2}" type="CATEGORYNAME">
                      <a:rPr lang="ja-JP" altLang="en-US" sz="2200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6169E1B4-36F0-45EC-9916-5A55E787F468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21619744865837"/>
                      <c:h val="0.16144322553905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DA-4FA2-9211-3DC23340C9BF}"/>
                </c:ext>
              </c:extLst>
            </c:dLbl>
            <c:dLbl>
              <c:idx val="7"/>
              <c:layout>
                <c:manualLayout>
                  <c:x val="-0.19522901069568219"/>
                  <c:y val="9.5971027149656996E-2"/>
                </c:manualLayout>
              </c:layout>
              <c:tx>
                <c:rich>
                  <a:bodyPr/>
                  <a:lstStyle/>
                  <a:p>
                    <a:fld id="{07780376-B261-43EA-BB6E-250597F9FAE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51DB3122-9D57-45B8-AE09-6F7525914633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A8-42DB-92A1-77498D07F298}"/>
                </c:ext>
              </c:extLst>
            </c:dLbl>
            <c:dLbl>
              <c:idx val="8"/>
              <c:layout>
                <c:manualLayout>
                  <c:x val="-7.2267801828925865E-2"/>
                  <c:y val="7.29732626656512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35236630191548"/>
                      <c:h val="0.146545654175089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7DA-4FA2-9211-3DC23340C9BF}"/>
                </c:ext>
              </c:extLst>
            </c:dLbl>
            <c:dLbl>
              <c:idx val="9"/>
              <c:layout>
                <c:manualLayout>
                  <c:x val="-0.13397682142773393"/>
                  <c:y val="-5.95902990981395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24-474F-A5D2-9EBC93EF4585}"/>
                </c:ext>
              </c:extLst>
            </c:dLbl>
            <c:dLbl>
              <c:idx val="10"/>
              <c:layout>
                <c:manualLayout>
                  <c:x val="0.30318022014891888"/>
                  <c:y val="1.1684913454764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DA-4FA2-9211-3DC23340C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'R3データ '!$N$7:$O$19</c15:sqref>
                  </c15:fullRef>
                </c:ext>
              </c:extLst>
              <c:f>('R3データ '!$N$7:$O$16,'R3データ '!$N$19:$O$19)</c:f>
              <c:strCache>
                <c:ptCount val="11"/>
                <c:pt idx="0">
                  <c:v>原木</c:v>
                </c:pt>
                <c:pt idx="1">
                  <c:v>再利用資材</c:v>
                </c:pt>
                <c:pt idx="2">
                  <c:v>染料・塗料・合成樹脂</c:v>
                </c:pt>
                <c:pt idx="3">
                  <c:v>輸送用容器</c:v>
                </c:pt>
                <c:pt idx="4">
                  <c:v>金属くず</c:v>
                </c:pt>
                <c:pt idx="5">
                  <c:v>製材</c:v>
                </c:pt>
                <c:pt idx="6">
                  <c:v>その他製造工業品</c:v>
                </c:pt>
                <c:pt idx="7">
                  <c:v>紙・パルプ</c:v>
                </c:pt>
                <c:pt idx="8">
                  <c:v>その他輸送機械</c:v>
                </c:pt>
                <c:pt idx="9">
                  <c:v>化学肥料</c:v>
                </c:pt>
                <c:pt idx="10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'R3データ '!$Q$7:$Q$19</c15:sqref>
                  </c15:fullRef>
                </c:ext>
              </c:extLst>
              <c:f>('R3データ '!$Q$7:$Q$16,'R3データ '!$Q$19)</c:f>
              <c:numCache>
                <c:formatCode>0%</c:formatCode>
                <c:ptCount val="11"/>
                <c:pt idx="0">
                  <c:v>0.33900000000000002</c:v>
                </c:pt>
                <c:pt idx="1">
                  <c:v>0.19500000000000001</c:v>
                </c:pt>
                <c:pt idx="2">
                  <c:v>0.123</c:v>
                </c:pt>
                <c:pt idx="3">
                  <c:v>0.06</c:v>
                </c:pt>
                <c:pt idx="4">
                  <c:v>5.5E-2</c:v>
                </c:pt>
                <c:pt idx="5">
                  <c:v>5.1999999999999998E-2</c:v>
                </c:pt>
                <c:pt idx="6">
                  <c:v>4.3999999999999997E-2</c:v>
                </c:pt>
                <c:pt idx="7">
                  <c:v>3.5000000000000003E-2</c:v>
                </c:pt>
                <c:pt idx="8">
                  <c:v>3.2000000000000001E-2</c:v>
                </c:pt>
                <c:pt idx="9">
                  <c:v>1.2999999999999999E-2</c:v>
                </c:pt>
                <c:pt idx="10">
                  <c:v>5.1999999999999998E-2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2A8-42DB-92A1-77498D07F2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/>
      </c:pieChart>
    </c:plotArea>
    <c:plotVisOnly val="1"/>
    <c:dispBlanksAs val="gap"/>
    <c:showDLblsOverMax val="0"/>
  </c:chart>
  <c:spPr>
    <a:ln w="127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altLang="ja-JP" sz="2400"/>
              <a:t>R3</a:t>
            </a:r>
            <a:r>
              <a:rPr lang="ja-JP" altLang="en-US" sz="2400"/>
              <a:t>コンテナ輸出相手国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82590213033187"/>
          <c:y val="0.19420073472466448"/>
          <c:w val="0.45711522256037002"/>
          <c:h val="0.6608849909129426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8.0091981571991447E-3"/>
                  <c:y val="-3.0321566436540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54-4685-90CF-C6E345F72588}"/>
                </c:ext>
              </c:extLst>
            </c:dLbl>
            <c:dLbl>
              <c:idx val="1"/>
              <c:layout>
                <c:manualLayout>
                  <c:x val="0.22328712911148654"/>
                  <c:y val="-2.4809727706992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54-4685-90CF-C6E345F72588}"/>
                </c:ext>
              </c:extLst>
            </c:dLbl>
            <c:dLbl>
              <c:idx val="2"/>
              <c:layout>
                <c:manualLayout>
                  <c:x val="-4.1793345127270225E-2"/>
                  <c:y val="4.77531866470051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54-4685-90CF-C6E345F72588}"/>
                </c:ext>
              </c:extLst>
            </c:dLbl>
            <c:dLbl>
              <c:idx val="3"/>
              <c:layout>
                <c:manualLayout>
                  <c:x val="-0.13540818321618989"/>
                  <c:y val="0.184988167954355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54-4685-90CF-C6E345F72588}"/>
                </c:ext>
              </c:extLst>
            </c:dLbl>
            <c:dLbl>
              <c:idx val="4"/>
              <c:layout>
                <c:manualLayout>
                  <c:x val="-0.18390162948635555"/>
                  <c:y val="9.28154491283498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C54-4685-90CF-C6E345F72588}"/>
                </c:ext>
              </c:extLst>
            </c:dLbl>
            <c:dLbl>
              <c:idx val="5"/>
              <c:layout>
                <c:manualLayout>
                  <c:x val="-0.22502811249968147"/>
                  <c:y val="-2.52290466156938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C54-4685-90CF-C6E345F72588}"/>
                </c:ext>
              </c:extLst>
            </c:dLbl>
            <c:dLbl>
              <c:idx val="6"/>
              <c:layout>
                <c:manualLayout>
                  <c:x val="0.22293458519527559"/>
                  <c:y val="1.91394727829146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C54-4685-90CF-C6E345F72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'R3データ '!$J$7:$K$19</c15:sqref>
                  </c15:fullRef>
                </c:ext>
              </c:extLst>
              <c:f>('R3データ '!$J$7:$K$12,'R3データ '!$J$19:$K$19)</c:f>
              <c:strCache>
                <c:ptCount val="7"/>
                <c:pt idx="0">
                  <c:v>韓国</c:v>
                </c:pt>
                <c:pt idx="1">
                  <c:v>中国</c:v>
                </c:pt>
                <c:pt idx="2">
                  <c:v>台湾</c:v>
                </c:pt>
                <c:pt idx="3">
                  <c:v>フィリピン</c:v>
                </c:pt>
                <c:pt idx="4">
                  <c:v>インドネシア</c:v>
                </c:pt>
                <c:pt idx="5">
                  <c:v>ベトナム</c:v>
                </c:pt>
                <c:pt idx="6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'R3データ '!$M$7:$M$19</c15:sqref>
                  </c15:fullRef>
                </c:ext>
              </c:extLst>
              <c:f>('R3データ '!$M$7:$M$12,'R3データ '!$M$19)</c:f>
              <c:numCache>
                <c:formatCode>0%</c:formatCode>
                <c:ptCount val="7"/>
                <c:pt idx="0">
                  <c:v>0.41299999999999998</c:v>
                </c:pt>
                <c:pt idx="1">
                  <c:v>0.20599999999999999</c:v>
                </c:pt>
                <c:pt idx="2">
                  <c:v>0.2</c:v>
                </c:pt>
                <c:pt idx="3">
                  <c:v>0.10100000000000001</c:v>
                </c:pt>
                <c:pt idx="4">
                  <c:v>2.7E-2</c:v>
                </c:pt>
                <c:pt idx="5">
                  <c:v>2.5000000000000001E-2</c:v>
                </c:pt>
                <c:pt idx="6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54-4685-90CF-C6E345F725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/>
      </c:pieChart>
      <c:spPr>
        <a:ln>
          <a:noFill/>
        </a:ln>
      </c:spPr>
    </c:plotArea>
    <c:plotVisOnly val="1"/>
    <c:dispBlanksAs val="gap"/>
    <c:showDLblsOverMax val="0"/>
  </c:chart>
  <c:spPr>
    <a:ln w="127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altLang="ja-JP" sz="2400"/>
              <a:t>R3</a:t>
            </a:r>
            <a:r>
              <a:rPr lang="ja-JP" altLang="en-US" sz="2400"/>
              <a:t>コンテナ輸入貨物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601006136476885"/>
          <c:y val="0.1661673738996301"/>
          <c:w val="0.46829767800219801"/>
          <c:h val="0.69168297500669129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6.1040877602795647E-2"/>
                  <c:y val="2.9644011881833215E-2"/>
                </c:manualLayout>
              </c:layout>
              <c:tx>
                <c:rich>
                  <a:bodyPr/>
                  <a:lstStyle/>
                  <a:p>
                    <a:fld id="{9B084D69-7435-43C6-8A1C-13910B23A4F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50030ECB-ED34-4769-B26D-C55C96E304D4}" type="VALUE">
                      <a:rPr lang="en-US" altLang="ja-JP" baseline="0"/>
                      <a:pPr/>
                      <a:t>[値]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365382392134967"/>
                      <c:h val="0.155439617613417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3C0-45D2-AD8D-2117A02C8D1E}"/>
                </c:ext>
              </c:extLst>
            </c:dLbl>
            <c:dLbl>
              <c:idx val="1"/>
              <c:layout>
                <c:manualLayout>
                  <c:x val="4.4884467131049981E-2"/>
                  <c:y val="3.14479237362543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852149900000683"/>
                      <c:h val="0.177046426902168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3C0-45D2-AD8D-2117A02C8D1E}"/>
                </c:ext>
              </c:extLst>
            </c:dLbl>
            <c:dLbl>
              <c:idx val="2"/>
              <c:layout>
                <c:manualLayout>
                  <c:x val="-9.7979640476638145E-4"/>
                  <c:y val="5.472965797829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249874619796618"/>
                      <c:h val="0.176988907371988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3C0-45D2-AD8D-2117A02C8D1E}"/>
                </c:ext>
              </c:extLst>
            </c:dLbl>
            <c:dLbl>
              <c:idx val="3"/>
              <c:layout>
                <c:manualLayout>
                  <c:x val="0.14329506991463439"/>
                  <c:y val="1.18289280408916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75230137986108"/>
                      <c:h val="0.134480613707446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3C0-45D2-AD8D-2117A02C8D1E}"/>
                </c:ext>
              </c:extLst>
            </c:dLbl>
            <c:dLbl>
              <c:idx val="4"/>
              <c:layout>
                <c:manualLayout>
                  <c:x val="0.11246028255493372"/>
                  <c:y val="1.5453475982781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20274781155489144"/>
                      <c:h val="0.137222031722376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2A8-42DB-92A1-77498D07F298}"/>
                </c:ext>
              </c:extLst>
            </c:dLbl>
            <c:dLbl>
              <c:idx val="5"/>
              <c:layout>
                <c:manualLayout>
                  <c:x val="-1.6808126752589532E-2"/>
                  <c:y val="-6.39173600596238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963914957946436"/>
                      <c:h val="0.15303876832842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3C0-45D2-AD8D-2117A02C8D1E}"/>
                </c:ext>
              </c:extLst>
            </c:dLbl>
            <c:dLbl>
              <c:idx val="6"/>
              <c:layout>
                <c:manualLayout>
                  <c:x val="-7.4130427021499024E-2"/>
                  <c:y val="-1.28592572193178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50019768724437"/>
                      <c:h val="0.15704006350170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C0-45D2-AD8D-2117A02C8D1E}"/>
                </c:ext>
              </c:extLst>
            </c:dLbl>
            <c:dLbl>
              <c:idx val="7"/>
              <c:layout>
                <c:manualLayout>
                  <c:x val="-0.13829770163187477"/>
                  <c:y val="-4.1531791389776924E-2"/>
                </c:manualLayout>
              </c:layout>
              <c:tx>
                <c:rich>
                  <a:bodyPr/>
                  <a:lstStyle/>
                  <a:p>
                    <a:fld id="{B9714566-7B29-4CCA-B5F3-8CB07FFC27F2}" type="CATEGORYNAME">
                      <a:rPr lang="ja-JP" altLang="en-US" sz="2400"/>
                      <a:pPr/>
                      <a:t>[分類名]</a:t>
                    </a:fld>
                    <a:r>
                      <a:rPr lang="ja-JP" altLang="en-US" sz="2400" baseline="0"/>
                      <a:t>
</a:t>
                    </a:r>
                    <a:fld id="{7EC0BEC1-96AB-4D8C-9F91-D29F2DA690C4}" type="PERCENTAGE">
                      <a:rPr lang="en-US" altLang="ja-JP" sz="2400" baseline="0"/>
                      <a:pPr/>
                      <a:t>[パーセンテージ]</a:t>
                    </a:fld>
                    <a:endParaRPr lang="ja-JP" altLang="en-US" sz="2400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211996838649771"/>
                      <c:h val="0.145436497107302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A8-42DB-92A1-77498D07F298}"/>
                </c:ext>
              </c:extLst>
            </c:dLbl>
            <c:dLbl>
              <c:idx val="8"/>
              <c:layout>
                <c:manualLayout>
                  <c:x val="-0.10298609398417788"/>
                  <c:y val="-7.5496816828002813E-2"/>
                </c:manualLayout>
              </c:layout>
              <c:tx>
                <c:rich>
                  <a:bodyPr/>
                  <a:lstStyle/>
                  <a:p>
                    <a:fld id="{2D6EF135-8ED1-4CF2-B023-101D0A14C014}" type="CATEGORYNAME">
                      <a:rPr lang="ja-JP" altLang="en-US" sz="2400"/>
                      <a:pPr/>
                      <a:t>[分類名]</a:t>
                    </a:fld>
                    <a:r>
                      <a:rPr lang="ja-JP" altLang="en-US" sz="2400" baseline="0"/>
                      <a:t>
</a:t>
                    </a:r>
                    <a:fld id="{B032AA5D-2BBF-4529-897B-43A566FCB48B}" type="PERCENTAGE">
                      <a:rPr lang="en-US" altLang="ja-JP" sz="2400" baseline="0"/>
                      <a:pPr/>
                      <a:t>[パーセンテージ]</a:t>
                    </a:fld>
                    <a:endParaRPr lang="ja-JP" altLang="en-US" sz="2400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3C0-45D2-AD8D-2117A02C8D1E}"/>
                </c:ext>
              </c:extLst>
            </c:dLbl>
            <c:dLbl>
              <c:idx val="9"/>
              <c:layout>
                <c:manualLayout>
                  <c:x val="-0.15602738613499645"/>
                  <c:y val="-9.95681438000792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51-4844-8D60-EFA10010513C}"/>
                </c:ext>
              </c:extLst>
            </c:dLbl>
            <c:dLbl>
              <c:idx val="10"/>
              <c:layout>
                <c:manualLayout>
                  <c:x val="-8.5646153213228202E-2"/>
                  <c:y val="-0.12569612908470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51-4844-8D60-EFA10010513C}"/>
                </c:ext>
              </c:extLst>
            </c:dLbl>
            <c:dLbl>
              <c:idx val="11"/>
              <c:layout>
                <c:manualLayout>
                  <c:x val="-3.3750840835410849E-2"/>
                  <c:y val="-0.193702906200878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182107596991204"/>
                      <c:h val="0.136549877078162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A51-4844-8D60-EFA10010513C}"/>
                </c:ext>
              </c:extLst>
            </c:dLbl>
            <c:dLbl>
              <c:idx val="12"/>
              <c:layout>
                <c:manualLayout>
                  <c:x val="-1.3095802817979212E-2"/>
                  <c:y val="-2.9887744835147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A1-4E2F-8681-A83AEA2605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12700"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'R3データ '!$F$7:$G$19</c:f>
              <c:strCache>
                <c:ptCount val="13"/>
                <c:pt idx="0">
                  <c:v>染料・塗料・合成樹脂</c:v>
                </c:pt>
                <c:pt idx="1">
                  <c:v>化学薬品</c:v>
                </c:pt>
                <c:pt idx="2">
                  <c:v>その他製造工業品</c:v>
                </c:pt>
                <c:pt idx="3">
                  <c:v>家具装備品</c:v>
                </c:pt>
                <c:pt idx="4">
                  <c:v>その他雑穀</c:v>
                </c:pt>
                <c:pt idx="5">
                  <c:v>金属製品</c:v>
                </c:pt>
                <c:pt idx="6">
                  <c:v>その他農産品</c:v>
                </c:pt>
                <c:pt idx="7">
                  <c:v>化学肥料</c:v>
                </c:pt>
                <c:pt idx="8">
                  <c:v>水産品</c:v>
                </c:pt>
                <c:pt idx="9">
                  <c:v>鋼材</c:v>
                </c:pt>
                <c:pt idx="10">
                  <c:v>製材</c:v>
                </c:pt>
                <c:pt idx="11">
                  <c:v>その他日用品</c:v>
                </c:pt>
                <c:pt idx="12">
                  <c:v>その他</c:v>
                </c:pt>
              </c:strCache>
            </c:strRef>
          </c:cat>
          <c:val>
            <c:numRef>
              <c:f>'R3データ '!$I$7:$I$19</c:f>
              <c:numCache>
                <c:formatCode>0%</c:formatCode>
                <c:ptCount val="13"/>
                <c:pt idx="0">
                  <c:v>0.14699999999999999</c:v>
                </c:pt>
                <c:pt idx="1">
                  <c:v>0.123</c:v>
                </c:pt>
                <c:pt idx="2">
                  <c:v>9.7000000000000003E-2</c:v>
                </c:pt>
                <c:pt idx="3">
                  <c:v>8.3000000000000004E-2</c:v>
                </c:pt>
                <c:pt idx="4">
                  <c:v>6.0999999999999999E-2</c:v>
                </c:pt>
                <c:pt idx="5">
                  <c:v>5.6000000000000001E-2</c:v>
                </c:pt>
                <c:pt idx="6">
                  <c:v>5.3999999999999999E-2</c:v>
                </c:pt>
                <c:pt idx="7">
                  <c:v>4.9000000000000002E-2</c:v>
                </c:pt>
                <c:pt idx="8">
                  <c:v>4.7E-2</c:v>
                </c:pt>
                <c:pt idx="9">
                  <c:v>0.04</c:v>
                </c:pt>
                <c:pt idx="10">
                  <c:v>0.04</c:v>
                </c:pt>
                <c:pt idx="11">
                  <c:v>2.4E-2</c:v>
                </c:pt>
                <c:pt idx="12">
                  <c:v>0.17899999999999999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2A8-42DB-92A1-77498D07F2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/>
      </c: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altLang="ja-JP" sz="2400"/>
              <a:t>R3</a:t>
            </a:r>
            <a:r>
              <a:rPr lang="ja-JP" altLang="en-US" sz="2400"/>
              <a:t>コンテナ輸入相手国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724654418197725"/>
          <c:y val="0.18443923737520768"/>
          <c:w val="0.45918201763241134"/>
          <c:h val="0.67323689905660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7.1111111111111111E-2"/>
                  <c:y val="9.8245629545616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BC3-4B8A-984D-506F823A6312}"/>
                </c:ext>
              </c:extLst>
            </c:dLbl>
            <c:dLbl>
              <c:idx val="1"/>
              <c:layout>
                <c:manualLayout>
                  <c:x val="0.19990438118312134"/>
                  <c:y val="-0.100250642393486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BC3-4B8A-984D-506F823A6312}"/>
                </c:ext>
              </c:extLst>
            </c:dLbl>
            <c:dLbl>
              <c:idx val="2"/>
              <c:layout>
                <c:manualLayout>
                  <c:x val="2.8633977277938757E-2"/>
                  <c:y val="8.35801837375406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BC3-4B8A-984D-506F823A6312}"/>
                </c:ext>
              </c:extLst>
            </c:dLbl>
            <c:dLbl>
              <c:idx val="3"/>
              <c:layout>
                <c:manualLayout>
                  <c:x val="-3.8233752246209111E-2"/>
                  <c:y val="0.32340571001230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23045227489656"/>
                      <c:h val="0.183448670644052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BC3-4B8A-984D-506F823A6312}"/>
                </c:ext>
              </c:extLst>
            </c:dLbl>
            <c:dLbl>
              <c:idx val="4"/>
              <c:layout>
                <c:manualLayout>
                  <c:x val="-0.19559727440091154"/>
                  <c:y val="0.32826929112304565"/>
                </c:manualLayout>
              </c:layout>
              <c:tx>
                <c:rich>
                  <a:bodyPr/>
                  <a:lstStyle/>
                  <a:p>
                    <a:fld id="{E9317559-A52F-4779-A6DD-4264A58FD8F2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BC3-4B8A-984D-506F823A6312}"/>
                </c:ext>
              </c:extLst>
            </c:dLbl>
            <c:dLbl>
              <c:idx val="5"/>
              <c:layout>
                <c:manualLayout>
                  <c:x val="-0.21287688008414415"/>
                  <c:y val="0.2436903132733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BC3-4B8A-984D-506F823A6312}"/>
                </c:ext>
              </c:extLst>
            </c:dLbl>
            <c:dLbl>
              <c:idx val="6"/>
              <c:layout>
                <c:manualLayout>
                  <c:x val="-0.177270270174478"/>
                  <c:y val="0.133391606727315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BC3-4B8A-984D-506F823A6312}"/>
                </c:ext>
              </c:extLst>
            </c:dLbl>
            <c:dLbl>
              <c:idx val="7"/>
              <c:layout>
                <c:manualLayout>
                  <c:x val="-0.29516780018488431"/>
                  <c:y val="3.94784297146242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BC3-4B8A-984D-506F823A6312}"/>
                </c:ext>
              </c:extLst>
            </c:dLbl>
            <c:dLbl>
              <c:idx val="8"/>
              <c:layout>
                <c:manualLayout>
                  <c:x val="-0.22302145910393084"/>
                  <c:y val="-3.3808868573832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BC3-4B8A-984D-506F823A6312}"/>
                </c:ext>
              </c:extLst>
            </c:dLbl>
            <c:dLbl>
              <c:idx val="9"/>
              <c:layout>
                <c:manualLayout>
                  <c:x val="0.26819159531407294"/>
                  <c:y val="1.08542389524397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72-4442-ACAF-404446AA82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'R3データ '!$B$7:$C$19</c15:sqref>
                  </c15:fullRef>
                </c:ext>
              </c:extLst>
              <c:f>('R3データ '!$B$7:$C$15,'R3データ '!$B$19:$C$19)</c:f>
              <c:strCache>
                <c:ptCount val="10"/>
                <c:pt idx="0">
                  <c:v>中国</c:v>
                </c:pt>
                <c:pt idx="1">
                  <c:v>韓国</c:v>
                </c:pt>
                <c:pt idx="2">
                  <c:v>フィリピン</c:v>
                </c:pt>
                <c:pt idx="3">
                  <c:v>インドネシア</c:v>
                </c:pt>
                <c:pt idx="4">
                  <c:v>タイ</c:v>
                </c:pt>
                <c:pt idx="5">
                  <c:v>ロシア</c:v>
                </c:pt>
                <c:pt idx="6">
                  <c:v>ベトナム</c:v>
                </c:pt>
                <c:pt idx="7">
                  <c:v>マレーシア</c:v>
                </c:pt>
                <c:pt idx="8">
                  <c:v>香港</c:v>
                </c:pt>
                <c:pt idx="9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'R3データ '!$E$7:$E$19</c15:sqref>
                  </c15:fullRef>
                </c:ext>
              </c:extLst>
              <c:f>('R3データ '!$E$7:$E$15,'R3データ '!$E$19)</c:f>
              <c:numCache>
                <c:formatCode>0%</c:formatCode>
                <c:ptCount val="10"/>
                <c:pt idx="0">
                  <c:v>0.28499999999999998</c:v>
                </c:pt>
                <c:pt idx="1">
                  <c:v>0.27800000000000002</c:v>
                </c:pt>
                <c:pt idx="2">
                  <c:v>0.13600000000000001</c:v>
                </c:pt>
                <c:pt idx="3">
                  <c:v>0.11</c:v>
                </c:pt>
                <c:pt idx="4">
                  <c:v>8.6999999999999994E-2</c:v>
                </c:pt>
                <c:pt idx="5">
                  <c:v>2.9000000000000001E-2</c:v>
                </c:pt>
                <c:pt idx="6">
                  <c:v>0.02</c:v>
                </c:pt>
                <c:pt idx="7">
                  <c:v>0.02</c:v>
                </c:pt>
                <c:pt idx="8">
                  <c:v>1.4E-2</c:v>
                </c:pt>
                <c:pt idx="9">
                  <c:v>1.6E-2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1BC3-4B8A-984D-506F823A63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/>
      </c:pieChart>
      <c:spPr>
        <a:ln w="9525">
          <a:noFill/>
        </a:ln>
      </c:spPr>
    </c:plotArea>
    <c:plotVisOnly val="1"/>
    <c:dispBlanksAs val="gap"/>
    <c:showDLblsOverMax val="0"/>
  </c:chart>
  <c:spPr>
    <a:ln w="9525">
      <a:solidFill>
        <a:schemeClr val="bg1">
          <a:lumMod val="75000"/>
        </a:schemeClr>
      </a:solidFill>
    </a:ln>
    <a:effectLst/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460375</xdr:colOff>
      <xdr:row>62</xdr:row>
      <xdr:rowOff>190500</xdr:rowOff>
    </xdr:from>
    <xdr:to>
      <xdr:col>19</xdr:col>
      <xdr:colOff>584638</xdr:colOff>
      <xdr:row>63</xdr:row>
      <xdr:rowOff>91330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262100" y="19716750"/>
          <a:ext cx="1838763" cy="338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/>
            <a:t>※</a:t>
          </a:r>
          <a:r>
            <a:rPr kumimoji="1" lang="ja-JP" altLang="en-US" sz="1400"/>
            <a:t>国内貨物は除く</a:t>
          </a:r>
        </a:p>
      </xdr:txBody>
    </xdr:sp>
    <xdr:clientData/>
  </xdr:twoCellAnchor>
  <xdr:twoCellAnchor>
    <xdr:from>
      <xdr:col>18</xdr:col>
      <xdr:colOff>794658</xdr:colOff>
      <xdr:row>76</xdr:row>
      <xdr:rowOff>204108</xdr:rowOff>
    </xdr:from>
    <xdr:to>
      <xdr:col>22</xdr:col>
      <xdr:colOff>43423</xdr:colOff>
      <xdr:row>77</xdr:row>
      <xdr:rowOff>217716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453633" y="25864458"/>
          <a:ext cx="2792065" cy="356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/>
            <a:t>※</a:t>
          </a:r>
          <a:r>
            <a:rPr kumimoji="1" lang="ja-JP" altLang="en-US" sz="1400"/>
            <a:t>国内貨物は除く</a:t>
          </a:r>
        </a:p>
      </xdr:txBody>
    </xdr:sp>
    <xdr:clientData/>
  </xdr:twoCellAnchor>
  <xdr:twoCellAnchor>
    <xdr:from>
      <xdr:col>9</xdr:col>
      <xdr:colOff>209550</xdr:colOff>
      <xdr:row>62</xdr:row>
      <xdr:rowOff>304800</xdr:rowOff>
    </xdr:from>
    <xdr:to>
      <xdr:col>11</xdr:col>
      <xdr:colOff>333813</xdr:colOff>
      <xdr:row>63</xdr:row>
      <xdr:rowOff>205630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439025" y="19831050"/>
          <a:ext cx="1743513" cy="338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/>
            <a:t>※</a:t>
          </a:r>
          <a:r>
            <a:rPr kumimoji="1" lang="ja-JP" altLang="en-US" sz="1400"/>
            <a:t>国内貨物は除く</a:t>
          </a:r>
        </a:p>
      </xdr:txBody>
    </xdr:sp>
    <xdr:clientData/>
  </xdr:twoCellAnchor>
  <xdr:twoCellAnchor>
    <xdr:from>
      <xdr:col>19</xdr:col>
      <xdr:colOff>342900</xdr:colOff>
      <xdr:row>62</xdr:row>
      <xdr:rowOff>285750</xdr:rowOff>
    </xdr:from>
    <xdr:to>
      <xdr:col>22</xdr:col>
      <xdr:colOff>448915</xdr:colOff>
      <xdr:row>63</xdr:row>
      <xdr:rowOff>204108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859125" y="19812000"/>
          <a:ext cx="2792065" cy="356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/>
            <a:t>※</a:t>
          </a:r>
          <a:r>
            <a:rPr kumimoji="1" lang="ja-JP" altLang="en-US" sz="1400"/>
            <a:t>国内貨物は除く</a:t>
          </a:r>
        </a:p>
      </xdr:txBody>
    </xdr:sp>
    <xdr:clientData/>
  </xdr:twoCellAnchor>
  <xdr:twoCellAnchor>
    <xdr:from>
      <xdr:col>1</xdr:col>
      <xdr:colOff>95249</xdr:colOff>
      <xdr:row>1</xdr:row>
      <xdr:rowOff>76200</xdr:rowOff>
    </xdr:from>
    <xdr:to>
      <xdr:col>25</xdr:col>
      <xdr:colOff>762000</xdr:colOff>
      <xdr:row>40</xdr:row>
      <xdr:rowOff>435429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755072</xdr:colOff>
      <xdr:row>50</xdr:row>
      <xdr:rowOff>38098</xdr:rowOff>
    </xdr:from>
    <xdr:to>
      <xdr:col>13</xdr:col>
      <xdr:colOff>188072</xdr:colOff>
      <xdr:row>67</xdr:row>
      <xdr:rowOff>131473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192231</xdr:colOff>
      <xdr:row>50</xdr:row>
      <xdr:rowOff>38097</xdr:rowOff>
    </xdr:from>
    <xdr:to>
      <xdr:col>25</xdr:col>
      <xdr:colOff>196731</xdr:colOff>
      <xdr:row>67</xdr:row>
      <xdr:rowOff>131472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755072</xdr:colOff>
      <xdr:row>67</xdr:row>
      <xdr:rowOff>133347</xdr:rowOff>
    </xdr:from>
    <xdr:to>
      <xdr:col>13</xdr:col>
      <xdr:colOff>178547</xdr:colOff>
      <xdr:row>84</xdr:row>
      <xdr:rowOff>321972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166686</xdr:colOff>
      <xdr:row>67</xdr:row>
      <xdr:rowOff>142871</xdr:rowOff>
    </xdr:from>
    <xdr:to>
      <xdr:col>25</xdr:col>
      <xdr:colOff>171186</xdr:colOff>
      <xdr:row>84</xdr:row>
      <xdr:rowOff>331496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91"/>
  <sheetViews>
    <sheetView showGridLines="0" tabSelected="1" view="pageBreakPreview" zoomScale="40" zoomScaleNormal="40" zoomScaleSheetLayoutView="40" workbookViewId="0">
      <selection activeCell="AE31" sqref="AE31"/>
    </sheetView>
  </sheetViews>
  <sheetFormatPr defaultRowHeight="13.5" x14ac:dyDescent="0.15"/>
  <cols>
    <col min="1" max="1" width="2.5" customWidth="1"/>
    <col min="2" max="2" width="18" bestFit="1" customWidth="1"/>
    <col min="3" max="23" width="10.5" customWidth="1"/>
    <col min="24" max="24" width="10.5" style="24" customWidth="1"/>
    <col min="25" max="25" width="10.5" customWidth="1"/>
    <col min="26" max="26" width="12.25" customWidth="1"/>
  </cols>
  <sheetData>
    <row r="1" ht="18" customHeight="1" x14ac:dyDescent="0.15"/>
    <row r="2" ht="18" customHeight="1" x14ac:dyDescent="0.15"/>
    <row r="3" ht="18" customHeight="1" x14ac:dyDescent="0.15"/>
    <row r="4" ht="18" customHeight="1" x14ac:dyDescent="0.15"/>
    <row r="5" ht="18" customHeight="1" x14ac:dyDescent="0.15"/>
    <row r="6" ht="18" customHeight="1" x14ac:dyDescent="0.15"/>
    <row r="7" ht="18" customHeight="1" x14ac:dyDescent="0.15"/>
    <row r="8" ht="18" customHeight="1" x14ac:dyDescent="0.15"/>
    <row r="9" ht="18" customHeight="1" x14ac:dyDescent="0.15"/>
    <row r="10" ht="18" customHeight="1" x14ac:dyDescent="0.15"/>
    <row r="11" ht="18" customHeight="1" x14ac:dyDescent="0.15"/>
    <row r="12" ht="18" customHeight="1" x14ac:dyDescent="0.15"/>
    <row r="13" ht="18" customHeight="1" x14ac:dyDescent="0.15"/>
    <row r="14" ht="18" customHeight="1" x14ac:dyDescent="0.15"/>
    <row r="15" ht="18" customHeight="1" x14ac:dyDescent="0.15"/>
    <row r="1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spans="2:26" ht="18" customHeight="1" x14ac:dyDescent="0.15"/>
    <row r="34" spans="2:26" ht="18" customHeight="1" x14ac:dyDescent="0.15"/>
    <row r="35" spans="2:26" ht="18" customHeight="1" x14ac:dyDescent="0.15"/>
    <row r="36" spans="2:26" ht="18" customHeight="1" x14ac:dyDescent="0.15"/>
    <row r="37" spans="2:26" ht="18" customHeight="1" x14ac:dyDescent="0.15"/>
    <row r="38" spans="2:26" ht="18" customHeight="1" x14ac:dyDescent="0.15"/>
    <row r="39" spans="2:26" ht="18" customHeight="1" x14ac:dyDescent="0.15"/>
    <row r="40" spans="2:26" ht="18" customHeight="1" x14ac:dyDescent="0.15"/>
    <row r="41" spans="2:26" ht="48" customHeight="1" thickBot="1" x14ac:dyDescent="0.2">
      <c r="R41" s="18"/>
      <c r="S41" s="18"/>
      <c r="T41" s="18"/>
    </row>
    <row r="42" spans="2:26" s="18" customFormat="1" ht="40.5" customHeight="1" x14ac:dyDescent="0.15">
      <c r="B42" s="1"/>
      <c r="C42" s="5" t="s">
        <v>16</v>
      </c>
      <c r="D42" s="5" t="s">
        <v>0</v>
      </c>
      <c r="E42" s="5" t="s">
        <v>1</v>
      </c>
      <c r="F42" s="5" t="s">
        <v>2</v>
      </c>
      <c r="G42" s="5" t="s">
        <v>3</v>
      </c>
      <c r="H42" s="5" t="s">
        <v>4</v>
      </c>
      <c r="I42" s="5" t="s">
        <v>5</v>
      </c>
      <c r="J42" s="5" t="s">
        <v>6</v>
      </c>
      <c r="K42" s="5" t="s">
        <v>7</v>
      </c>
      <c r="L42" s="5" t="s">
        <v>8</v>
      </c>
      <c r="M42" s="45" t="s">
        <v>17</v>
      </c>
      <c r="N42" s="45" t="s">
        <v>18</v>
      </c>
      <c r="O42" s="45" t="s">
        <v>19</v>
      </c>
      <c r="P42" s="8" t="s">
        <v>20</v>
      </c>
      <c r="Q42" s="8" t="s">
        <v>21</v>
      </c>
      <c r="R42" s="8" t="s">
        <v>22</v>
      </c>
      <c r="S42" s="13" t="s">
        <v>15</v>
      </c>
      <c r="T42" s="13" t="s">
        <v>24</v>
      </c>
      <c r="U42" s="13" t="s">
        <v>23</v>
      </c>
      <c r="V42" s="43" t="s">
        <v>34</v>
      </c>
      <c r="W42" s="43" t="s">
        <v>51</v>
      </c>
      <c r="X42" s="43" t="s">
        <v>52</v>
      </c>
      <c r="Y42" s="43" t="s">
        <v>79</v>
      </c>
      <c r="Z42" s="57" t="s">
        <v>80</v>
      </c>
    </row>
    <row r="43" spans="2:26" s="18" customFormat="1" ht="40.5" customHeight="1" x14ac:dyDescent="0.15">
      <c r="B43" s="2" t="s">
        <v>9</v>
      </c>
      <c r="C43" s="6">
        <v>799</v>
      </c>
      <c r="D43" s="6">
        <v>556</v>
      </c>
      <c r="E43" s="6">
        <v>1266</v>
      </c>
      <c r="F43" s="6">
        <v>3370</v>
      </c>
      <c r="G43" s="6">
        <v>3894</v>
      </c>
      <c r="H43" s="6">
        <v>4776</v>
      </c>
      <c r="I43" s="6">
        <v>3660</v>
      </c>
      <c r="J43" s="6">
        <v>3316</v>
      </c>
      <c r="K43" s="6">
        <v>3098</v>
      </c>
      <c r="L43" s="6">
        <v>3153</v>
      </c>
      <c r="M43" s="6">
        <v>1517</v>
      </c>
      <c r="N43" s="6">
        <v>1930</v>
      </c>
      <c r="O43" s="6">
        <v>1367</v>
      </c>
      <c r="P43" s="9">
        <v>1904</v>
      </c>
      <c r="Q43" s="9">
        <v>2954</v>
      </c>
      <c r="R43" s="9">
        <v>5369</v>
      </c>
      <c r="S43" s="14">
        <v>5553</v>
      </c>
      <c r="T43" s="14">
        <v>5492</v>
      </c>
      <c r="U43" s="14">
        <v>5841</v>
      </c>
      <c r="V43" s="44">
        <v>6363</v>
      </c>
      <c r="W43" s="44">
        <v>6112</v>
      </c>
      <c r="X43" s="44">
        <v>5537</v>
      </c>
      <c r="Y43" s="44">
        <v>6597</v>
      </c>
      <c r="Z43" s="58">
        <v>5798</v>
      </c>
    </row>
    <row r="44" spans="2:26" s="18" customFormat="1" ht="40.5" customHeight="1" x14ac:dyDescent="0.15">
      <c r="B44" s="2" t="s">
        <v>10</v>
      </c>
      <c r="C44" s="6">
        <v>1040</v>
      </c>
      <c r="D44" s="6">
        <v>5242</v>
      </c>
      <c r="E44" s="6">
        <v>4711</v>
      </c>
      <c r="F44" s="6">
        <v>4915</v>
      </c>
      <c r="G44" s="6">
        <v>4551</v>
      </c>
      <c r="H44" s="6">
        <v>5577</v>
      </c>
      <c r="I44" s="6">
        <v>5527</v>
      </c>
      <c r="J44" s="6">
        <v>4594</v>
      </c>
      <c r="K44" s="6">
        <v>5058</v>
      </c>
      <c r="L44" s="6">
        <v>4442</v>
      </c>
      <c r="M44" s="6">
        <v>3580</v>
      </c>
      <c r="N44" s="6">
        <v>4130</v>
      </c>
      <c r="O44" s="6">
        <v>4635</v>
      </c>
      <c r="P44" s="9">
        <v>5469</v>
      </c>
      <c r="Q44" s="9">
        <v>5788</v>
      </c>
      <c r="R44" s="9">
        <v>6163</v>
      </c>
      <c r="S44" s="14">
        <v>5264</v>
      </c>
      <c r="T44" s="14">
        <v>6148</v>
      </c>
      <c r="U44" s="14">
        <v>7668</v>
      </c>
      <c r="V44" s="44">
        <v>8626</v>
      </c>
      <c r="W44" s="44">
        <v>9068</v>
      </c>
      <c r="X44" s="44">
        <v>9256</v>
      </c>
      <c r="Y44" s="44">
        <v>8592</v>
      </c>
      <c r="Z44" s="58">
        <v>7643</v>
      </c>
    </row>
    <row r="45" spans="2:26" s="18" customFormat="1" ht="40.5" customHeight="1" x14ac:dyDescent="0.15">
      <c r="B45" s="2" t="s">
        <v>11</v>
      </c>
      <c r="C45" s="6">
        <f>SUM(C43:C44)</f>
        <v>1839</v>
      </c>
      <c r="D45" s="6">
        <f t="shared" ref="D45:N45" si="0">SUM(D43:D44)</f>
        <v>5798</v>
      </c>
      <c r="E45" s="6">
        <f t="shared" si="0"/>
        <v>5977</v>
      </c>
      <c r="F45" s="6">
        <f t="shared" si="0"/>
        <v>8285</v>
      </c>
      <c r="G45" s="6">
        <f t="shared" si="0"/>
        <v>8445</v>
      </c>
      <c r="H45" s="6">
        <f t="shared" si="0"/>
        <v>10353</v>
      </c>
      <c r="I45" s="6">
        <f t="shared" si="0"/>
        <v>9187</v>
      </c>
      <c r="J45" s="6">
        <f t="shared" si="0"/>
        <v>7910</v>
      </c>
      <c r="K45" s="6">
        <f t="shared" si="0"/>
        <v>8156</v>
      </c>
      <c r="L45" s="6">
        <f t="shared" si="0"/>
        <v>7595</v>
      </c>
      <c r="M45" s="6">
        <f t="shared" si="0"/>
        <v>5097</v>
      </c>
      <c r="N45" s="6">
        <f t="shared" si="0"/>
        <v>6060</v>
      </c>
      <c r="O45" s="6">
        <f>SUM(O43:O44)</f>
        <v>6002</v>
      </c>
      <c r="P45" s="9">
        <f>SUM(P43:P44)</f>
        <v>7373</v>
      </c>
      <c r="Q45" s="9">
        <v>8742</v>
      </c>
      <c r="R45" s="10">
        <f>SUM(R43:R44)</f>
        <v>11532</v>
      </c>
      <c r="S45" s="15">
        <f>SUM(S43:S44)</f>
        <v>10817</v>
      </c>
      <c r="T45" s="14">
        <v>11640</v>
      </c>
      <c r="U45" s="14">
        <v>13509</v>
      </c>
      <c r="V45" s="44">
        <v>14989</v>
      </c>
      <c r="W45" s="44">
        <v>15180</v>
      </c>
      <c r="X45" s="44">
        <v>14793</v>
      </c>
      <c r="Y45" s="44">
        <v>15189</v>
      </c>
      <c r="Z45" s="58">
        <f>SUM(Z43:Z44)</f>
        <v>13441</v>
      </c>
    </row>
    <row r="46" spans="2:26" s="18" customFormat="1" ht="40.5" customHeight="1" thickBot="1" x14ac:dyDescent="0.2">
      <c r="B46" s="46" t="s">
        <v>12</v>
      </c>
      <c r="C46" s="7">
        <v>3321</v>
      </c>
      <c r="D46" s="7">
        <v>10469</v>
      </c>
      <c r="E46" s="7">
        <v>9953</v>
      </c>
      <c r="F46" s="7">
        <v>12374</v>
      </c>
      <c r="G46" s="7">
        <v>12946</v>
      </c>
      <c r="H46" s="7">
        <v>16253</v>
      </c>
      <c r="I46" s="7">
        <v>13682</v>
      </c>
      <c r="J46" s="7">
        <v>12449</v>
      </c>
      <c r="K46" s="7">
        <v>12743</v>
      </c>
      <c r="L46" s="7">
        <v>12055</v>
      </c>
      <c r="M46" s="7">
        <v>8454</v>
      </c>
      <c r="N46" s="7">
        <v>9429</v>
      </c>
      <c r="O46" s="7">
        <v>9463</v>
      </c>
      <c r="P46" s="47">
        <v>11367</v>
      </c>
      <c r="Q46" s="47">
        <v>13812</v>
      </c>
      <c r="R46" s="47">
        <v>18046</v>
      </c>
      <c r="S46" s="48">
        <v>17728</v>
      </c>
      <c r="T46" s="48">
        <v>18980</v>
      </c>
      <c r="U46" s="48">
        <v>20305</v>
      </c>
      <c r="V46" s="54">
        <v>22249</v>
      </c>
      <c r="W46" s="54">
        <v>22678</v>
      </c>
      <c r="X46" s="54">
        <v>21658</v>
      </c>
      <c r="Y46" s="54">
        <v>24886</v>
      </c>
      <c r="Z46" s="59">
        <v>23048</v>
      </c>
    </row>
    <row r="47" spans="2:26" s="18" customFormat="1" ht="40.5" customHeight="1" thickBot="1" x14ac:dyDescent="0.2">
      <c r="B47" s="51" t="s">
        <v>13</v>
      </c>
      <c r="C47" s="52" t="s">
        <v>25</v>
      </c>
      <c r="D47" s="52" t="s">
        <v>25</v>
      </c>
      <c r="E47" s="52" t="s">
        <v>25</v>
      </c>
      <c r="F47" s="52" t="s">
        <v>25</v>
      </c>
      <c r="G47" s="52" t="s">
        <v>25</v>
      </c>
      <c r="H47" s="52" t="s">
        <v>25</v>
      </c>
      <c r="I47" s="52" t="s">
        <v>25</v>
      </c>
      <c r="J47" s="52" t="s">
        <v>25</v>
      </c>
      <c r="K47" s="52" t="s">
        <v>25</v>
      </c>
      <c r="L47" s="52" t="s">
        <v>25</v>
      </c>
      <c r="M47" s="52" t="s">
        <v>25</v>
      </c>
      <c r="N47" s="52">
        <v>622</v>
      </c>
      <c r="O47" s="52">
        <v>751</v>
      </c>
      <c r="P47" s="53">
        <v>958</v>
      </c>
      <c r="Q47" s="53">
        <v>1022</v>
      </c>
      <c r="R47" s="11">
        <v>164</v>
      </c>
      <c r="S47" s="17">
        <v>423</v>
      </c>
      <c r="T47" s="17">
        <v>758</v>
      </c>
      <c r="U47" s="17">
        <v>691</v>
      </c>
      <c r="V47" s="55">
        <v>816</v>
      </c>
      <c r="W47" s="55">
        <v>679</v>
      </c>
      <c r="X47" s="55">
        <v>1965</v>
      </c>
      <c r="Y47" s="55">
        <v>2060</v>
      </c>
      <c r="Z47" s="60">
        <v>2324</v>
      </c>
    </row>
    <row r="48" spans="2:26" s="18" customFormat="1" ht="40.5" customHeight="1" thickBot="1" x14ac:dyDescent="0.2">
      <c r="B48" s="3" t="s">
        <v>14</v>
      </c>
      <c r="C48" s="49">
        <f t="shared" ref="C48:Q48" si="1">SUM(C46:C47)</f>
        <v>3321</v>
      </c>
      <c r="D48" s="49">
        <f t="shared" si="1"/>
        <v>10469</v>
      </c>
      <c r="E48" s="49">
        <f t="shared" si="1"/>
        <v>9953</v>
      </c>
      <c r="F48" s="49">
        <f t="shared" si="1"/>
        <v>12374</v>
      </c>
      <c r="G48" s="49">
        <f t="shared" si="1"/>
        <v>12946</v>
      </c>
      <c r="H48" s="49">
        <f t="shared" si="1"/>
        <v>16253</v>
      </c>
      <c r="I48" s="49">
        <f t="shared" si="1"/>
        <v>13682</v>
      </c>
      <c r="J48" s="49">
        <f t="shared" si="1"/>
        <v>12449</v>
      </c>
      <c r="K48" s="49">
        <f t="shared" si="1"/>
        <v>12743</v>
      </c>
      <c r="L48" s="49">
        <f t="shared" si="1"/>
        <v>12055</v>
      </c>
      <c r="M48" s="49">
        <f t="shared" si="1"/>
        <v>8454</v>
      </c>
      <c r="N48" s="49">
        <f t="shared" si="1"/>
        <v>10051</v>
      </c>
      <c r="O48" s="49">
        <f t="shared" si="1"/>
        <v>10214</v>
      </c>
      <c r="P48" s="49">
        <f t="shared" si="1"/>
        <v>12325</v>
      </c>
      <c r="Q48" s="50">
        <f t="shared" si="1"/>
        <v>14834</v>
      </c>
      <c r="R48" s="50">
        <f>SUM(R46:R47)</f>
        <v>18210</v>
      </c>
      <c r="S48" s="16">
        <f>SUM(S46:S47)</f>
        <v>18151</v>
      </c>
      <c r="T48" s="16">
        <f>SUM(T46:T47)</f>
        <v>19738</v>
      </c>
      <c r="U48" s="16">
        <v>20996</v>
      </c>
      <c r="V48" s="56">
        <v>23065</v>
      </c>
      <c r="W48" s="56">
        <v>23357</v>
      </c>
      <c r="X48" s="56">
        <v>23623</v>
      </c>
      <c r="Y48" s="56">
        <v>26946</v>
      </c>
      <c r="Z48" s="12">
        <f>SUM(Z46:Z47)</f>
        <v>25372</v>
      </c>
    </row>
    <row r="49" spans="2:22" ht="42" customHeight="1" x14ac:dyDescent="0.15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21"/>
      <c r="S49" s="22"/>
      <c r="T49" s="22"/>
      <c r="U49" s="23"/>
      <c r="V49" s="23"/>
    </row>
    <row r="50" spans="2:22" ht="33.75" customHeight="1" x14ac:dyDescent="0.15">
      <c r="B50" s="79" t="s">
        <v>78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2:22" ht="33.75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2:22" ht="33.75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22" ht="33.7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22" ht="33.75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22" ht="33.75" customHeight="1" x14ac:dyDescent="0.15"/>
    <row r="56" spans="2:22" ht="34.5" customHeight="1" x14ac:dyDescent="0.15"/>
    <row r="57" spans="2:22" ht="34.5" customHeight="1" x14ac:dyDescent="0.15"/>
    <row r="58" spans="2:22" ht="34.5" customHeight="1" x14ac:dyDescent="0.15"/>
    <row r="59" spans="2:22" ht="34.5" customHeight="1" x14ac:dyDescent="0.15"/>
    <row r="60" spans="2:22" ht="34.5" customHeight="1" x14ac:dyDescent="0.15"/>
    <row r="61" spans="2:22" ht="34.5" customHeight="1" x14ac:dyDescent="0.15"/>
    <row r="62" spans="2:22" ht="34.5" customHeight="1" x14ac:dyDescent="0.15"/>
    <row r="63" spans="2:22" ht="34.5" customHeight="1" x14ac:dyDescent="0.15"/>
    <row r="64" spans="2:22" ht="34.5" customHeight="1" x14ac:dyDescent="0.15"/>
    <row r="65" ht="34.5" customHeight="1" x14ac:dyDescent="0.15"/>
    <row r="66" ht="34.5" customHeight="1" x14ac:dyDescent="0.15"/>
    <row r="67" ht="34.5" customHeight="1" x14ac:dyDescent="0.15"/>
    <row r="68" ht="34.5" customHeight="1" x14ac:dyDescent="0.15"/>
    <row r="69" ht="34.5" customHeight="1" x14ac:dyDescent="0.15"/>
    <row r="70" ht="34.5" customHeight="1" x14ac:dyDescent="0.15"/>
    <row r="71" ht="34.5" customHeight="1" x14ac:dyDescent="0.15"/>
    <row r="72" ht="34.5" customHeight="1" x14ac:dyDescent="0.15"/>
    <row r="73" ht="34.5" customHeight="1" x14ac:dyDescent="0.15"/>
    <row r="74" ht="34.5" customHeight="1" x14ac:dyDescent="0.15"/>
    <row r="75" ht="34.5" customHeight="1" x14ac:dyDescent="0.15"/>
    <row r="76" ht="34.5" customHeight="1" x14ac:dyDescent="0.15"/>
    <row r="77" ht="27" customHeight="1" x14ac:dyDescent="0.15"/>
    <row r="78" ht="34.5" customHeight="1" x14ac:dyDescent="0.15"/>
    <row r="79" ht="34.5" customHeight="1" x14ac:dyDescent="0.15"/>
    <row r="80" ht="34.5" customHeight="1" x14ac:dyDescent="0.15"/>
    <row r="81" spans="19:23" ht="34.5" customHeight="1" x14ac:dyDescent="0.15"/>
    <row r="82" spans="19:23" ht="34.5" customHeight="1" x14ac:dyDescent="0.15"/>
    <row r="83" spans="19:23" ht="34.5" customHeight="1" x14ac:dyDescent="0.15"/>
    <row r="84" spans="19:23" ht="34.5" customHeight="1" x14ac:dyDescent="0.15"/>
    <row r="85" spans="19:23" ht="34.5" customHeight="1" x14ac:dyDescent="0.15"/>
    <row r="86" spans="19:23" ht="34.5" customHeight="1" x14ac:dyDescent="0.15"/>
    <row r="87" spans="19:23" ht="34.5" customHeight="1" x14ac:dyDescent="0.15">
      <c r="S87" s="95" t="s">
        <v>77</v>
      </c>
      <c r="T87" s="95"/>
      <c r="U87" s="95"/>
      <c r="V87" s="95"/>
      <c r="W87" s="95"/>
    </row>
    <row r="88" spans="19:23" ht="34.5" customHeight="1" x14ac:dyDescent="0.15"/>
    <row r="89" spans="19:23" ht="34.5" customHeight="1" x14ac:dyDescent="0.15"/>
    <row r="90" spans="19:23" ht="34.5" customHeight="1" x14ac:dyDescent="0.15"/>
    <row r="91" spans="19:23" ht="34.5" customHeight="1" x14ac:dyDescent="0.15"/>
  </sheetData>
  <mergeCells count="1">
    <mergeCell ref="S87:W87"/>
  </mergeCells>
  <phoneticPr fontId="2"/>
  <pageMargins left="0.19685039370078741" right="0.19685039370078741" top="0.62992125984251968" bottom="0.27559055118110237" header="0.27559055118110237" footer="0.31496062992125984"/>
  <pageSetup paperSize="9" scale="35" orientation="portrait" copies="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1"/>
  <sheetViews>
    <sheetView view="pageBreakPreview" zoomScaleNormal="100" zoomScaleSheetLayoutView="100" workbookViewId="0">
      <selection activeCell="L16" sqref="L16"/>
    </sheetView>
  </sheetViews>
  <sheetFormatPr defaultRowHeight="13.5" x14ac:dyDescent="0.15"/>
  <cols>
    <col min="1" max="1" width="2.25" style="29" customWidth="1"/>
    <col min="2" max="2" width="9" style="29"/>
    <col min="3" max="17" width="8.5" style="29" customWidth="1"/>
    <col min="18" max="18" width="9" style="29"/>
    <col min="19" max="21" width="9" style="28"/>
    <col min="22" max="254" width="9" style="29"/>
    <col min="255" max="255" width="2.25" style="29" customWidth="1"/>
    <col min="256" max="256" width="9" style="29"/>
    <col min="257" max="271" width="8.5" style="29" customWidth="1"/>
    <col min="272" max="510" width="9" style="29"/>
    <col min="511" max="511" width="2.25" style="29" customWidth="1"/>
    <col min="512" max="512" width="9" style="29"/>
    <col min="513" max="527" width="8.5" style="29" customWidth="1"/>
    <col min="528" max="766" width="9" style="29"/>
    <col min="767" max="767" width="2.25" style="29" customWidth="1"/>
    <col min="768" max="768" width="9" style="29"/>
    <col min="769" max="783" width="8.5" style="29" customWidth="1"/>
    <col min="784" max="1022" width="9" style="29"/>
    <col min="1023" max="1023" width="2.25" style="29" customWidth="1"/>
    <col min="1024" max="1024" width="9" style="29"/>
    <col min="1025" max="1039" width="8.5" style="29" customWidth="1"/>
    <col min="1040" max="1278" width="9" style="29"/>
    <col min="1279" max="1279" width="2.25" style="29" customWidth="1"/>
    <col min="1280" max="1280" width="9" style="29"/>
    <col min="1281" max="1295" width="8.5" style="29" customWidth="1"/>
    <col min="1296" max="1534" width="9" style="29"/>
    <col min="1535" max="1535" width="2.25" style="29" customWidth="1"/>
    <col min="1536" max="1536" width="9" style="29"/>
    <col min="1537" max="1551" width="8.5" style="29" customWidth="1"/>
    <col min="1552" max="1790" width="9" style="29"/>
    <col min="1791" max="1791" width="2.25" style="29" customWidth="1"/>
    <col min="1792" max="1792" width="9" style="29"/>
    <col min="1793" max="1807" width="8.5" style="29" customWidth="1"/>
    <col min="1808" max="2046" width="9" style="29"/>
    <col min="2047" max="2047" width="2.25" style="29" customWidth="1"/>
    <col min="2048" max="2048" width="9" style="29"/>
    <col min="2049" max="2063" width="8.5" style="29" customWidth="1"/>
    <col min="2064" max="2302" width="9" style="29"/>
    <col min="2303" max="2303" width="2.25" style="29" customWidth="1"/>
    <col min="2304" max="2304" width="9" style="29"/>
    <col min="2305" max="2319" width="8.5" style="29" customWidth="1"/>
    <col min="2320" max="2558" width="9" style="29"/>
    <col min="2559" max="2559" width="2.25" style="29" customWidth="1"/>
    <col min="2560" max="2560" width="9" style="29"/>
    <col min="2561" max="2575" width="8.5" style="29" customWidth="1"/>
    <col min="2576" max="2814" width="9" style="29"/>
    <col min="2815" max="2815" width="2.25" style="29" customWidth="1"/>
    <col min="2816" max="2816" width="9" style="29"/>
    <col min="2817" max="2831" width="8.5" style="29" customWidth="1"/>
    <col min="2832" max="3070" width="9" style="29"/>
    <col min="3071" max="3071" width="2.25" style="29" customWidth="1"/>
    <col min="3072" max="3072" width="9" style="29"/>
    <col min="3073" max="3087" width="8.5" style="29" customWidth="1"/>
    <col min="3088" max="3326" width="9" style="29"/>
    <col min="3327" max="3327" width="2.25" style="29" customWidth="1"/>
    <col min="3328" max="3328" width="9" style="29"/>
    <col min="3329" max="3343" width="8.5" style="29" customWidth="1"/>
    <col min="3344" max="3582" width="9" style="29"/>
    <col min="3583" max="3583" width="2.25" style="29" customWidth="1"/>
    <col min="3584" max="3584" width="9" style="29"/>
    <col min="3585" max="3599" width="8.5" style="29" customWidth="1"/>
    <col min="3600" max="3838" width="9" style="29"/>
    <col min="3839" max="3839" width="2.25" style="29" customWidth="1"/>
    <col min="3840" max="3840" width="9" style="29"/>
    <col min="3841" max="3855" width="8.5" style="29" customWidth="1"/>
    <col min="3856" max="4094" width="9" style="29"/>
    <col min="4095" max="4095" width="2.25" style="29" customWidth="1"/>
    <col min="4096" max="4096" width="9" style="29"/>
    <col min="4097" max="4111" width="8.5" style="29" customWidth="1"/>
    <col min="4112" max="4350" width="9" style="29"/>
    <col min="4351" max="4351" width="2.25" style="29" customWidth="1"/>
    <col min="4352" max="4352" width="9" style="29"/>
    <col min="4353" max="4367" width="8.5" style="29" customWidth="1"/>
    <col min="4368" max="4606" width="9" style="29"/>
    <col min="4607" max="4607" width="2.25" style="29" customWidth="1"/>
    <col min="4608" max="4608" width="9" style="29"/>
    <col min="4609" max="4623" width="8.5" style="29" customWidth="1"/>
    <col min="4624" max="4862" width="9" style="29"/>
    <col min="4863" max="4863" width="2.25" style="29" customWidth="1"/>
    <col min="4864" max="4864" width="9" style="29"/>
    <col min="4865" max="4879" width="8.5" style="29" customWidth="1"/>
    <col min="4880" max="5118" width="9" style="29"/>
    <col min="5119" max="5119" width="2.25" style="29" customWidth="1"/>
    <col min="5120" max="5120" width="9" style="29"/>
    <col min="5121" max="5135" width="8.5" style="29" customWidth="1"/>
    <col min="5136" max="5374" width="9" style="29"/>
    <col min="5375" max="5375" width="2.25" style="29" customWidth="1"/>
    <col min="5376" max="5376" width="9" style="29"/>
    <col min="5377" max="5391" width="8.5" style="29" customWidth="1"/>
    <col min="5392" max="5630" width="9" style="29"/>
    <col min="5631" max="5631" width="2.25" style="29" customWidth="1"/>
    <col min="5632" max="5632" width="9" style="29"/>
    <col min="5633" max="5647" width="8.5" style="29" customWidth="1"/>
    <col min="5648" max="5886" width="9" style="29"/>
    <col min="5887" max="5887" width="2.25" style="29" customWidth="1"/>
    <col min="5888" max="5888" width="9" style="29"/>
    <col min="5889" max="5903" width="8.5" style="29" customWidth="1"/>
    <col min="5904" max="6142" width="9" style="29"/>
    <col min="6143" max="6143" width="2.25" style="29" customWidth="1"/>
    <col min="6144" max="6144" width="9" style="29"/>
    <col min="6145" max="6159" width="8.5" style="29" customWidth="1"/>
    <col min="6160" max="6398" width="9" style="29"/>
    <col min="6399" max="6399" width="2.25" style="29" customWidth="1"/>
    <col min="6400" max="6400" width="9" style="29"/>
    <col min="6401" max="6415" width="8.5" style="29" customWidth="1"/>
    <col min="6416" max="6654" width="9" style="29"/>
    <col min="6655" max="6655" width="2.25" style="29" customWidth="1"/>
    <col min="6656" max="6656" width="9" style="29"/>
    <col min="6657" max="6671" width="8.5" style="29" customWidth="1"/>
    <col min="6672" max="6910" width="9" style="29"/>
    <col min="6911" max="6911" width="2.25" style="29" customWidth="1"/>
    <col min="6912" max="6912" width="9" style="29"/>
    <col min="6913" max="6927" width="8.5" style="29" customWidth="1"/>
    <col min="6928" max="7166" width="9" style="29"/>
    <col min="7167" max="7167" width="2.25" style="29" customWidth="1"/>
    <col min="7168" max="7168" width="9" style="29"/>
    <col min="7169" max="7183" width="8.5" style="29" customWidth="1"/>
    <col min="7184" max="7422" width="9" style="29"/>
    <col min="7423" max="7423" width="2.25" style="29" customWidth="1"/>
    <col min="7424" max="7424" width="9" style="29"/>
    <col min="7425" max="7439" width="8.5" style="29" customWidth="1"/>
    <col min="7440" max="7678" width="9" style="29"/>
    <col min="7679" max="7679" width="2.25" style="29" customWidth="1"/>
    <col min="7680" max="7680" width="9" style="29"/>
    <col min="7681" max="7695" width="8.5" style="29" customWidth="1"/>
    <col min="7696" max="7934" width="9" style="29"/>
    <col min="7935" max="7935" width="2.25" style="29" customWidth="1"/>
    <col min="7936" max="7936" width="9" style="29"/>
    <col min="7937" max="7951" width="8.5" style="29" customWidth="1"/>
    <col min="7952" max="8190" width="9" style="29"/>
    <col min="8191" max="8191" width="2.25" style="29" customWidth="1"/>
    <col min="8192" max="8192" width="9" style="29"/>
    <col min="8193" max="8207" width="8.5" style="29" customWidth="1"/>
    <col min="8208" max="8446" width="9" style="29"/>
    <col min="8447" max="8447" width="2.25" style="29" customWidth="1"/>
    <col min="8448" max="8448" width="9" style="29"/>
    <col min="8449" max="8463" width="8.5" style="29" customWidth="1"/>
    <col min="8464" max="8702" width="9" style="29"/>
    <col min="8703" max="8703" width="2.25" style="29" customWidth="1"/>
    <col min="8704" max="8704" width="9" style="29"/>
    <col min="8705" max="8719" width="8.5" style="29" customWidth="1"/>
    <col min="8720" max="8958" width="9" style="29"/>
    <col min="8959" max="8959" width="2.25" style="29" customWidth="1"/>
    <col min="8960" max="8960" width="9" style="29"/>
    <col min="8961" max="8975" width="8.5" style="29" customWidth="1"/>
    <col min="8976" max="9214" width="9" style="29"/>
    <col min="9215" max="9215" width="2.25" style="29" customWidth="1"/>
    <col min="9216" max="9216" width="9" style="29"/>
    <col min="9217" max="9231" width="8.5" style="29" customWidth="1"/>
    <col min="9232" max="9470" width="9" style="29"/>
    <col min="9471" max="9471" width="2.25" style="29" customWidth="1"/>
    <col min="9472" max="9472" width="9" style="29"/>
    <col min="9473" max="9487" width="8.5" style="29" customWidth="1"/>
    <col min="9488" max="9726" width="9" style="29"/>
    <col min="9727" max="9727" width="2.25" style="29" customWidth="1"/>
    <col min="9728" max="9728" width="9" style="29"/>
    <col min="9729" max="9743" width="8.5" style="29" customWidth="1"/>
    <col min="9744" max="9982" width="9" style="29"/>
    <col min="9983" max="9983" width="2.25" style="29" customWidth="1"/>
    <col min="9984" max="9984" width="9" style="29"/>
    <col min="9985" max="9999" width="8.5" style="29" customWidth="1"/>
    <col min="10000" max="10238" width="9" style="29"/>
    <col min="10239" max="10239" width="2.25" style="29" customWidth="1"/>
    <col min="10240" max="10240" width="9" style="29"/>
    <col min="10241" max="10255" width="8.5" style="29" customWidth="1"/>
    <col min="10256" max="10494" width="9" style="29"/>
    <col min="10495" max="10495" width="2.25" style="29" customWidth="1"/>
    <col min="10496" max="10496" width="9" style="29"/>
    <col min="10497" max="10511" width="8.5" style="29" customWidth="1"/>
    <col min="10512" max="10750" width="9" style="29"/>
    <col min="10751" max="10751" width="2.25" style="29" customWidth="1"/>
    <col min="10752" max="10752" width="9" style="29"/>
    <col min="10753" max="10767" width="8.5" style="29" customWidth="1"/>
    <col min="10768" max="11006" width="9" style="29"/>
    <col min="11007" max="11007" width="2.25" style="29" customWidth="1"/>
    <col min="11008" max="11008" width="9" style="29"/>
    <col min="11009" max="11023" width="8.5" style="29" customWidth="1"/>
    <col min="11024" max="11262" width="9" style="29"/>
    <col min="11263" max="11263" width="2.25" style="29" customWidth="1"/>
    <col min="11264" max="11264" width="9" style="29"/>
    <col min="11265" max="11279" width="8.5" style="29" customWidth="1"/>
    <col min="11280" max="11518" width="9" style="29"/>
    <col min="11519" max="11519" width="2.25" style="29" customWidth="1"/>
    <col min="11520" max="11520" width="9" style="29"/>
    <col min="11521" max="11535" width="8.5" style="29" customWidth="1"/>
    <col min="11536" max="11774" width="9" style="29"/>
    <col min="11775" max="11775" width="2.25" style="29" customWidth="1"/>
    <col min="11776" max="11776" width="9" style="29"/>
    <col min="11777" max="11791" width="8.5" style="29" customWidth="1"/>
    <col min="11792" max="12030" width="9" style="29"/>
    <col min="12031" max="12031" width="2.25" style="29" customWidth="1"/>
    <col min="12032" max="12032" width="9" style="29"/>
    <col min="12033" max="12047" width="8.5" style="29" customWidth="1"/>
    <col min="12048" max="12286" width="9" style="29"/>
    <col min="12287" max="12287" width="2.25" style="29" customWidth="1"/>
    <col min="12288" max="12288" width="9" style="29"/>
    <col min="12289" max="12303" width="8.5" style="29" customWidth="1"/>
    <col min="12304" max="12542" width="9" style="29"/>
    <col min="12543" max="12543" width="2.25" style="29" customWidth="1"/>
    <col min="12544" max="12544" width="9" style="29"/>
    <col min="12545" max="12559" width="8.5" style="29" customWidth="1"/>
    <col min="12560" max="12798" width="9" style="29"/>
    <col min="12799" max="12799" width="2.25" style="29" customWidth="1"/>
    <col min="12800" max="12800" width="9" style="29"/>
    <col min="12801" max="12815" width="8.5" style="29" customWidth="1"/>
    <col min="12816" max="13054" width="9" style="29"/>
    <col min="13055" max="13055" width="2.25" style="29" customWidth="1"/>
    <col min="13056" max="13056" width="9" style="29"/>
    <col min="13057" max="13071" width="8.5" style="29" customWidth="1"/>
    <col min="13072" max="13310" width="9" style="29"/>
    <col min="13311" max="13311" width="2.25" style="29" customWidth="1"/>
    <col min="13312" max="13312" width="9" style="29"/>
    <col min="13313" max="13327" width="8.5" style="29" customWidth="1"/>
    <col min="13328" max="13566" width="9" style="29"/>
    <col min="13567" max="13567" width="2.25" style="29" customWidth="1"/>
    <col min="13568" max="13568" width="9" style="29"/>
    <col min="13569" max="13583" width="8.5" style="29" customWidth="1"/>
    <col min="13584" max="13822" width="9" style="29"/>
    <col min="13823" max="13823" width="2.25" style="29" customWidth="1"/>
    <col min="13824" max="13824" width="9" style="29"/>
    <col min="13825" max="13839" width="8.5" style="29" customWidth="1"/>
    <col min="13840" max="14078" width="9" style="29"/>
    <col min="14079" max="14079" width="2.25" style="29" customWidth="1"/>
    <col min="14080" max="14080" width="9" style="29"/>
    <col min="14081" max="14095" width="8.5" style="29" customWidth="1"/>
    <col min="14096" max="14334" width="9" style="29"/>
    <col min="14335" max="14335" width="2.25" style="29" customWidth="1"/>
    <col min="14336" max="14336" width="9" style="29"/>
    <col min="14337" max="14351" width="8.5" style="29" customWidth="1"/>
    <col min="14352" max="14590" width="9" style="29"/>
    <col min="14591" max="14591" width="2.25" style="29" customWidth="1"/>
    <col min="14592" max="14592" width="9" style="29"/>
    <col min="14593" max="14607" width="8.5" style="29" customWidth="1"/>
    <col min="14608" max="14846" width="9" style="29"/>
    <col min="14847" max="14847" width="2.25" style="29" customWidth="1"/>
    <col min="14848" max="14848" width="9" style="29"/>
    <col min="14849" max="14863" width="8.5" style="29" customWidth="1"/>
    <col min="14864" max="15102" width="9" style="29"/>
    <col min="15103" max="15103" width="2.25" style="29" customWidth="1"/>
    <col min="15104" max="15104" width="9" style="29"/>
    <col min="15105" max="15119" width="8.5" style="29" customWidth="1"/>
    <col min="15120" max="15358" width="9" style="29"/>
    <col min="15359" max="15359" width="2.25" style="29" customWidth="1"/>
    <col min="15360" max="15360" width="9" style="29"/>
    <col min="15361" max="15375" width="8.5" style="29" customWidth="1"/>
    <col min="15376" max="15614" width="9" style="29"/>
    <col min="15615" max="15615" width="2.25" style="29" customWidth="1"/>
    <col min="15616" max="15616" width="9" style="29"/>
    <col min="15617" max="15631" width="8.5" style="29" customWidth="1"/>
    <col min="15632" max="15870" width="9" style="29"/>
    <col min="15871" max="15871" width="2.25" style="29" customWidth="1"/>
    <col min="15872" max="15872" width="9" style="29"/>
    <col min="15873" max="15887" width="8.5" style="29" customWidth="1"/>
    <col min="15888" max="16126" width="9" style="29"/>
    <col min="16127" max="16127" width="2.25" style="29" customWidth="1"/>
    <col min="16128" max="16128" width="9" style="29"/>
    <col min="16129" max="16143" width="8.5" style="29" customWidth="1"/>
    <col min="16144" max="16384" width="9" style="29"/>
  </cols>
  <sheetData>
    <row r="1" spans="2:21" ht="16.5" customHeight="1" x14ac:dyDescent="0.15">
      <c r="B1" s="26"/>
      <c r="C1" s="27"/>
      <c r="D1" s="27"/>
      <c r="E1" s="27"/>
      <c r="F1" s="28"/>
      <c r="G1" s="27"/>
      <c r="H1" s="27"/>
      <c r="I1" s="27"/>
      <c r="J1" s="27"/>
      <c r="K1" s="27"/>
    </row>
    <row r="2" spans="2:21" s="40" customFormat="1" ht="22.5" customHeight="1" x14ac:dyDescent="0.15">
      <c r="B2" s="61"/>
      <c r="G2" s="62"/>
      <c r="H2" s="37"/>
      <c r="I2" s="37"/>
      <c r="J2" s="37"/>
      <c r="K2" s="38"/>
      <c r="L2" s="38"/>
      <c r="M2" s="38"/>
      <c r="N2" s="37"/>
      <c r="O2" s="34"/>
      <c r="S2" s="35"/>
      <c r="T2" s="35"/>
      <c r="U2" s="35"/>
    </row>
    <row r="3" spans="2:21" ht="16.5" customHeight="1" thickBot="1" x14ac:dyDescent="0.2">
      <c r="B3" s="26"/>
      <c r="C3" s="27"/>
      <c r="D3" s="27"/>
      <c r="E3" s="27"/>
      <c r="F3" s="28"/>
      <c r="G3" s="27"/>
      <c r="H3" s="27"/>
      <c r="I3" s="27"/>
      <c r="J3" s="27"/>
      <c r="K3" s="27"/>
      <c r="S3" s="29"/>
      <c r="T3" s="29"/>
      <c r="U3" s="29"/>
    </row>
    <row r="4" spans="2:21" ht="22.5" customHeight="1" x14ac:dyDescent="0.15">
      <c r="B4" s="63" t="s">
        <v>26</v>
      </c>
      <c r="C4" s="64"/>
      <c r="D4" s="30"/>
      <c r="E4" s="30"/>
      <c r="F4" s="64"/>
      <c r="G4" s="64"/>
      <c r="H4" s="64"/>
      <c r="I4" s="65"/>
      <c r="J4" s="63" t="s">
        <v>27</v>
      </c>
      <c r="K4" s="64"/>
      <c r="L4" s="30"/>
      <c r="M4" s="30"/>
      <c r="N4" s="30"/>
      <c r="O4" s="64"/>
      <c r="P4" s="31"/>
      <c r="Q4" s="32"/>
      <c r="R4" s="34"/>
      <c r="S4" s="29"/>
      <c r="T4" s="29"/>
      <c r="U4" s="29"/>
    </row>
    <row r="5" spans="2:21" ht="16.5" customHeight="1" x14ac:dyDescent="0.15">
      <c r="B5" s="103" t="s">
        <v>35</v>
      </c>
      <c r="C5" s="104"/>
      <c r="D5" s="98" t="s">
        <v>36</v>
      </c>
      <c r="E5" s="106"/>
      <c r="F5" s="96" t="s">
        <v>37</v>
      </c>
      <c r="G5" s="97"/>
      <c r="H5" s="98" t="s">
        <v>36</v>
      </c>
      <c r="I5" s="99"/>
      <c r="J5" s="103" t="s">
        <v>38</v>
      </c>
      <c r="K5" s="104"/>
      <c r="L5" s="98" t="s">
        <v>36</v>
      </c>
      <c r="M5" s="106"/>
      <c r="N5" s="96" t="s">
        <v>37</v>
      </c>
      <c r="O5" s="97"/>
      <c r="P5" s="98" t="s">
        <v>36</v>
      </c>
      <c r="Q5" s="99"/>
      <c r="R5" s="40"/>
      <c r="S5" s="29"/>
      <c r="T5" s="29"/>
      <c r="U5" s="29"/>
    </row>
    <row r="6" spans="2:21" ht="16.5" customHeight="1" x14ac:dyDescent="0.15">
      <c r="B6" s="105"/>
      <c r="C6" s="104"/>
      <c r="D6" s="82" t="s">
        <v>54</v>
      </c>
      <c r="E6" s="66" t="s">
        <v>55</v>
      </c>
      <c r="F6" s="96"/>
      <c r="G6" s="97"/>
      <c r="H6" s="82" t="s">
        <v>54</v>
      </c>
      <c r="I6" s="67" t="s">
        <v>40</v>
      </c>
      <c r="J6" s="105"/>
      <c r="K6" s="104"/>
      <c r="L6" s="82" t="s">
        <v>39</v>
      </c>
      <c r="M6" s="66" t="s">
        <v>56</v>
      </c>
      <c r="N6" s="96"/>
      <c r="O6" s="97"/>
      <c r="P6" s="82" t="s">
        <v>39</v>
      </c>
      <c r="Q6" s="67" t="s">
        <v>40</v>
      </c>
      <c r="R6" s="40"/>
      <c r="S6" s="29"/>
      <c r="T6" s="29"/>
      <c r="U6" s="29"/>
    </row>
    <row r="7" spans="2:21" ht="27" customHeight="1" x14ac:dyDescent="0.15">
      <c r="B7" s="100" t="s">
        <v>28</v>
      </c>
      <c r="C7" s="101"/>
      <c r="D7" s="68">
        <v>2650</v>
      </c>
      <c r="E7" s="93">
        <f>ROUND(D7/D$20,3)</f>
        <v>0.28499999999999998</v>
      </c>
      <c r="F7" s="102" t="s">
        <v>41</v>
      </c>
      <c r="G7" s="101"/>
      <c r="H7" s="69">
        <v>1366</v>
      </c>
      <c r="I7" s="94">
        <f t="shared" ref="I7:I19" si="0">ROUND(H7/H$20,3)</f>
        <v>0.14699999999999999</v>
      </c>
      <c r="J7" s="100" t="s">
        <v>29</v>
      </c>
      <c r="K7" s="101"/>
      <c r="L7" s="68">
        <v>2758</v>
      </c>
      <c r="M7" s="93">
        <f t="shared" ref="M7:M19" si="1">ROUND(L7/L$20,3)</f>
        <v>0.41299999999999998</v>
      </c>
      <c r="N7" s="102" t="s">
        <v>32</v>
      </c>
      <c r="O7" s="101"/>
      <c r="P7" s="68">
        <v>2259</v>
      </c>
      <c r="Q7" s="94">
        <f t="shared" ref="Q7:Q19" si="2">ROUND(P7/P$20,3)</f>
        <v>0.33900000000000002</v>
      </c>
      <c r="R7" s="40"/>
      <c r="S7" s="29"/>
      <c r="T7" s="29"/>
      <c r="U7" s="29"/>
    </row>
    <row r="8" spans="2:21" ht="27" customHeight="1" x14ac:dyDescent="0.15">
      <c r="B8" s="100" t="s">
        <v>29</v>
      </c>
      <c r="C8" s="101"/>
      <c r="D8" s="68">
        <v>2588</v>
      </c>
      <c r="E8" s="93">
        <f t="shared" ref="E8:E19" si="3">ROUND(D8/D$20,3)</f>
        <v>0.27800000000000002</v>
      </c>
      <c r="F8" s="102" t="s">
        <v>57</v>
      </c>
      <c r="G8" s="101"/>
      <c r="H8" s="69">
        <v>1141</v>
      </c>
      <c r="I8" s="94">
        <f t="shared" si="0"/>
        <v>0.123</v>
      </c>
      <c r="J8" s="100" t="s">
        <v>28</v>
      </c>
      <c r="K8" s="101"/>
      <c r="L8" s="68">
        <v>1374</v>
      </c>
      <c r="M8" s="93">
        <f t="shared" si="1"/>
        <v>0.20599999999999999</v>
      </c>
      <c r="N8" s="102" t="s">
        <v>33</v>
      </c>
      <c r="O8" s="101"/>
      <c r="P8" s="68">
        <v>1303</v>
      </c>
      <c r="Q8" s="94">
        <f t="shared" si="2"/>
        <v>0.19500000000000001</v>
      </c>
      <c r="R8" s="40"/>
      <c r="S8" s="29"/>
      <c r="T8" s="29"/>
      <c r="U8" s="29"/>
    </row>
    <row r="9" spans="2:21" ht="27" customHeight="1" x14ac:dyDescent="0.15">
      <c r="B9" s="100" t="s">
        <v>58</v>
      </c>
      <c r="C9" s="101"/>
      <c r="D9" s="68">
        <v>1265</v>
      </c>
      <c r="E9" s="93">
        <f t="shared" si="3"/>
        <v>0.13600000000000001</v>
      </c>
      <c r="F9" s="102" t="s">
        <v>59</v>
      </c>
      <c r="G9" s="101"/>
      <c r="H9" s="69">
        <v>900</v>
      </c>
      <c r="I9" s="94">
        <f t="shared" si="0"/>
        <v>9.7000000000000003E-2</v>
      </c>
      <c r="J9" s="100" t="s">
        <v>60</v>
      </c>
      <c r="K9" s="101"/>
      <c r="L9" s="68">
        <v>1337</v>
      </c>
      <c r="M9" s="93">
        <f t="shared" si="1"/>
        <v>0.2</v>
      </c>
      <c r="N9" s="102" t="s">
        <v>61</v>
      </c>
      <c r="O9" s="101"/>
      <c r="P9" s="68">
        <v>818</v>
      </c>
      <c r="Q9" s="94">
        <f t="shared" si="2"/>
        <v>0.123</v>
      </c>
      <c r="R9" s="40"/>
      <c r="S9" s="29"/>
      <c r="T9" s="29"/>
      <c r="U9" s="29"/>
    </row>
    <row r="10" spans="2:21" ht="27" customHeight="1" x14ac:dyDescent="0.15">
      <c r="B10" s="107" t="s">
        <v>62</v>
      </c>
      <c r="C10" s="108"/>
      <c r="D10" s="70">
        <v>1028</v>
      </c>
      <c r="E10" s="93">
        <f t="shared" si="3"/>
        <v>0.11</v>
      </c>
      <c r="F10" s="102" t="s">
        <v>47</v>
      </c>
      <c r="G10" s="101"/>
      <c r="H10" s="69">
        <v>775</v>
      </c>
      <c r="I10" s="94">
        <f t="shared" si="0"/>
        <v>8.3000000000000004E-2</v>
      </c>
      <c r="J10" s="100" t="s">
        <v>42</v>
      </c>
      <c r="K10" s="101"/>
      <c r="L10" s="68">
        <v>674</v>
      </c>
      <c r="M10" s="93">
        <f t="shared" si="1"/>
        <v>0.10100000000000001</v>
      </c>
      <c r="N10" s="102" t="s">
        <v>63</v>
      </c>
      <c r="O10" s="101"/>
      <c r="P10" s="68">
        <v>400</v>
      </c>
      <c r="Q10" s="94">
        <f t="shared" si="2"/>
        <v>0.06</v>
      </c>
      <c r="R10" s="40"/>
      <c r="S10" s="29"/>
      <c r="T10" s="29"/>
      <c r="U10" s="29"/>
    </row>
    <row r="11" spans="2:21" ht="27" customHeight="1" x14ac:dyDescent="0.15">
      <c r="B11" s="100" t="s">
        <v>64</v>
      </c>
      <c r="C11" s="101"/>
      <c r="D11" s="71">
        <v>812</v>
      </c>
      <c r="E11" s="93">
        <f t="shared" si="3"/>
        <v>8.6999999999999994E-2</v>
      </c>
      <c r="F11" s="109" t="s">
        <v>65</v>
      </c>
      <c r="G11" s="110"/>
      <c r="H11" s="69">
        <v>565</v>
      </c>
      <c r="I11" s="94">
        <f t="shared" si="0"/>
        <v>6.0999999999999999E-2</v>
      </c>
      <c r="J11" s="100" t="s">
        <v>43</v>
      </c>
      <c r="K11" s="101"/>
      <c r="L11" s="68">
        <v>180</v>
      </c>
      <c r="M11" s="93">
        <f t="shared" si="1"/>
        <v>2.7E-2</v>
      </c>
      <c r="N11" s="102" t="s">
        <v>44</v>
      </c>
      <c r="O11" s="101"/>
      <c r="P11" s="68">
        <v>367</v>
      </c>
      <c r="Q11" s="94">
        <f t="shared" si="2"/>
        <v>5.5E-2</v>
      </c>
      <c r="R11" s="40"/>
      <c r="S11" s="29"/>
      <c r="T11" s="29"/>
      <c r="U11" s="29"/>
    </row>
    <row r="12" spans="2:21" ht="27" customHeight="1" x14ac:dyDescent="0.15">
      <c r="B12" s="100" t="s">
        <v>66</v>
      </c>
      <c r="C12" s="101"/>
      <c r="D12" s="70">
        <v>269</v>
      </c>
      <c r="E12" s="93">
        <f t="shared" si="3"/>
        <v>2.9000000000000001E-2</v>
      </c>
      <c r="F12" s="102" t="s">
        <v>67</v>
      </c>
      <c r="G12" s="101"/>
      <c r="H12" s="69">
        <v>523</v>
      </c>
      <c r="I12" s="94">
        <f t="shared" si="0"/>
        <v>5.6000000000000001E-2</v>
      </c>
      <c r="J12" s="100" t="s">
        <v>46</v>
      </c>
      <c r="K12" s="101"/>
      <c r="L12" s="68">
        <v>168</v>
      </c>
      <c r="M12" s="93">
        <f t="shared" si="1"/>
        <v>2.5000000000000001E-2</v>
      </c>
      <c r="N12" s="102" t="s">
        <v>53</v>
      </c>
      <c r="O12" s="101"/>
      <c r="P12" s="68">
        <v>345</v>
      </c>
      <c r="Q12" s="94">
        <f t="shared" si="2"/>
        <v>5.1999999999999998E-2</v>
      </c>
      <c r="R12" s="40"/>
      <c r="S12" s="29"/>
      <c r="T12" s="29"/>
      <c r="U12" s="29"/>
    </row>
    <row r="13" spans="2:21" ht="27" customHeight="1" x14ac:dyDescent="0.15">
      <c r="B13" s="100" t="s">
        <v>46</v>
      </c>
      <c r="C13" s="101"/>
      <c r="D13" s="68">
        <v>182</v>
      </c>
      <c r="E13" s="93">
        <f t="shared" si="3"/>
        <v>0.02</v>
      </c>
      <c r="F13" s="102" t="s">
        <v>68</v>
      </c>
      <c r="G13" s="101"/>
      <c r="H13" s="69">
        <v>500</v>
      </c>
      <c r="I13" s="94">
        <f t="shared" si="0"/>
        <v>5.3999999999999999E-2</v>
      </c>
      <c r="J13" s="100"/>
      <c r="K13" s="101"/>
      <c r="L13" s="68"/>
      <c r="M13" s="93">
        <f t="shared" si="1"/>
        <v>0</v>
      </c>
      <c r="N13" s="102" t="s">
        <v>69</v>
      </c>
      <c r="O13" s="101"/>
      <c r="P13" s="70">
        <v>293</v>
      </c>
      <c r="Q13" s="94">
        <f t="shared" si="2"/>
        <v>4.3999999999999997E-2</v>
      </c>
      <c r="R13" s="40"/>
      <c r="S13" s="29"/>
      <c r="T13" s="29"/>
      <c r="U13" s="29"/>
    </row>
    <row r="14" spans="2:21" ht="27" customHeight="1" x14ac:dyDescent="0.15">
      <c r="B14" s="100" t="s">
        <v>70</v>
      </c>
      <c r="C14" s="101"/>
      <c r="D14" s="68">
        <v>182</v>
      </c>
      <c r="E14" s="93">
        <f t="shared" si="3"/>
        <v>0.02</v>
      </c>
      <c r="F14" s="109" t="s">
        <v>71</v>
      </c>
      <c r="G14" s="110"/>
      <c r="H14" s="69">
        <v>458</v>
      </c>
      <c r="I14" s="94">
        <f t="shared" si="0"/>
        <v>4.9000000000000002E-2</v>
      </c>
      <c r="J14" s="100"/>
      <c r="K14" s="101"/>
      <c r="L14" s="70"/>
      <c r="M14" s="93">
        <f t="shared" si="1"/>
        <v>0</v>
      </c>
      <c r="N14" s="102" t="s">
        <v>45</v>
      </c>
      <c r="O14" s="101"/>
      <c r="P14" s="70">
        <v>233</v>
      </c>
      <c r="Q14" s="94">
        <f t="shared" si="2"/>
        <v>3.5000000000000003E-2</v>
      </c>
      <c r="R14" s="40"/>
      <c r="S14" s="29"/>
      <c r="T14" s="29"/>
      <c r="U14" s="29"/>
    </row>
    <row r="15" spans="2:21" ht="27" customHeight="1" x14ac:dyDescent="0.15">
      <c r="B15" s="100" t="s">
        <v>72</v>
      </c>
      <c r="C15" s="101"/>
      <c r="D15" s="68">
        <v>134</v>
      </c>
      <c r="E15" s="93">
        <f t="shared" si="3"/>
        <v>1.4E-2</v>
      </c>
      <c r="F15" s="109" t="s">
        <v>73</v>
      </c>
      <c r="G15" s="110"/>
      <c r="H15" s="69">
        <v>442</v>
      </c>
      <c r="I15" s="94">
        <f t="shared" si="0"/>
        <v>4.7E-2</v>
      </c>
      <c r="J15" s="100"/>
      <c r="K15" s="101"/>
      <c r="L15" s="70"/>
      <c r="M15" s="93">
        <f t="shared" si="1"/>
        <v>0</v>
      </c>
      <c r="N15" s="109" t="s">
        <v>74</v>
      </c>
      <c r="O15" s="110"/>
      <c r="P15" s="68">
        <v>216</v>
      </c>
      <c r="Q15" s="94">
        <f t="shared" si="2"/>
        <v>3.2000000000000001E-2</v>
      </c>
      <c r="R15" s="40"/>
      <c r="S15" s="29"/>
      <c r="T15" s="29"/>
      <c r="U15" s="29"/>
    </row>
    <row r="16" spans="2:21" ht="27" customHeight="1" x14ac:dyDescent="0.15">
      <c r="B16" s="100" t="s">
        <v>75</v>
      </c>
      <c r="C16" s="101"/>
      <c r="D16" s="72">
        <v>49</v>
      </c>
      <c r="E16" s="93">
        <f t="shared" si="3"/>
        <v>5.0000000000000001E-3</v>
      </c>
      <c r="F16" s="102" t="s">
        <v>48</v>
      </c>
      <c r="G16" s="101"/>
      <c r="H16" s="69">
        <v>377</v>
      </c>
      <c r="I16" s="94">
        <f t="shared" si="0"/>
        <v>0.04</v>
      </c>
      <c r="J16" s="111"/>
      <c r="K16" s="110"/>
      <c r="L16" s="70"/>
      <c r="M16" s="93">
        <f t="shared" si="1"/>
        <v>0</v>
      </c>
      <c r="N16" s="102" t="s">
        <v>71</v>
      </c>
      <c r="O16" s="101"/>
      <c r="P16" s="68">
        <v>90</v>
      </c>
      <c r="Q16" s="94">
        <f t="shared" si="2"/>
        <v>1.2999999999999999E-2</v>
      </c>
      <c r="R16" s="40"/>
      <c r="S16" s="29"/>
      <c r="T16" s="29"/>
      <c r="U16" s="29"/>
    </row>
    <row r="17" spans="2:23" ht="27" customHeight="1" x14ac:dyDescent="0.15">
      <c r="B17" s="100"/>
      <c r="C17" s="101"/>
      <c r="D17" s="72"/>
      <c r="E17" s="93">
        <f t="shared" si="3"/>
        <v>0</v>
      </c>
      <c r="F17" s="109" t="s">
        <v>53</v>
      </c>
      <c r="G17" s="110"/>
      <c r="H17" s="69">
        <v>370</v>
      </c>
      <c r="I17" s="94">
        <f t="shared" si="0"/>
        <v>0.04</v>
      </c>
      <c r="J17" s="100"/>
      <c r="K17" s="101"/>
      <c r="L17" s="70"/>
      <c r="M17" s="93">
        <f t="shared" si="1"/>
        <v>0</v>
      </c>
      <c r="N17" s="102"/>
      <c r="O17" s="101"/>
      <c r="P17" s="70"/>
      <c r="Q17" s="94">
        <f t="shared" si="2"/>
        <v>0</v>
      </c>
      <c r="R17" s="40"/>
      <c r="S17" s="29"/>
      <c r="T17" s="29"/>
      <c r="U17" s="29"/>
    </row>
    <row r="18" spans="2:23" ht="27" customHeight="1" x14ac:dyDescent="0.15">
      <c r="B18" s="111"/>
      <c r="C18" s="110"/>
      <c r="D18" s="72"/>
      <c r="E18" s="93">
        <f t="shared" si="3"/>
        <v>0</v>
      </c>
      <c r="F18" s="109" t="s">
        <v>76</v>
      </c>
      <c r="G18" s="110"/>
      <c r="H18" s="69">
        <v>228</v>
      </c>
      <c r="I18" s="94">
        <f t="shared" si="0"/>
        <v>2.4E-2</v>
      </c>
      <c r="J18" s="100"/>
      <c r="K18" s="101"/>
      <c r="L18" s="70"/>
      <c r="M18" s="93">
        <f t="shared" si="1"/>
        <v>0</v>
      </c>
      <c r="N18" s="102"/>
      <c r="O18" s="101"/>
      <c r="P18" s="70"/>
      <c r="Q18" s="94">
        <f t="shared" si="2"/>
        <v>0</v>
      </c>
      <c r="R18" s="40"/>
      <c r="S18" s="29"/>
      <c r="T18" s="29"/>
      <c r="U18" s="29"/>
    </row>
    <row r="19" spans="2:23" ht="27" customHeight="1" x14ac:dyDescent="0.15">
      <c r="B19" s="100" t="s">
        <v>30</v>
      </c>
      <c r="C19" s="101"/>
      <c r="D19" s="73">
        <v>152</v>
      </c>
      <c r="E19" s="93">
        <f t="shared" si="3"/>
        <v>1.6E-2</v>
      </c>
      <c r="F19" s="102" t="s">
        <v>49</v>
      </c>
      <c r="G19" s="101"/>
      <c r="H19" s="69">
        <v>1666</v>
      </c>
      <c r="I19" s="94">
        <f t="shared" si="0"/>
        <v>0.17899999999999999</v>
      </c>
      <c r="J19" s="100" t="s">
        <v>49</v>
      </c>
      <c r="K19" s="101"/>
      <c r="L19" s="70">
        <v>180</v>
      </c>
      <c r="M19" s="93">
        <f t="shared" si="1"/>
        <v>2.7E-2</v>
      </c>
      <c r="N19" s="102" t="s">
        <v>49</v>
      </c>
      <c r="O19" s="101"/>
      <c r="P19" s="70">
        <v>347</v>
      </c>
      <c r="Q19" s="94">
        <f t="shared" si="2"/>
        <v>5.1999999999999998E-2</v>
      </c>
      <c r="R19" s="40"/>
      <c r="S19" s="29"/>
      <c r="T19" s="29"/>
      <c r="U19" s="29"/>
    </row>
    <row r="20" spans="2:23" ht="27" customHeight="1" thickBot="1" x14ac:dyDescent="0.2">
      <c r="B20" s="112" t="s">
        <v>31</v>
      </c>
      <c r="C20" s="113"/>
      <c r="D20" s="74">
        <f>SUM(D7:D19)</f>
        <v>9311</v>
      </c>
      <c r="E20" s="75"/>
      <c r="F20" s="114" t="s">
        <v>50</v>
      </c>
      <c r="G20" s="113"/>
      <c r="H20" s="81">
        <f>SUM(H7:H19)</f>
        <v>9311</v>
      </c>
      <c r="I20" s="27"/>
      <c r="J20" s="112" t="s">
        <v>50</v>
      </c>
      <c r="K20" s="113"/>
      <c r="L20" s="76">
        <f>SUM(L7:L19)</f>
        <v>6671</v>
      </c>
      <c r="M20" s="77"/>
      <c r="N20" s="114" t="s">
        <v>50</v>
      </c>
      <c r="O20" s="113"/>
      <c r="P20" s="76">
        <f>SUM(P7:P19)</f>
        <v>6671</v>
      </c>
      <c r="Q20" s="78"/>
      <c r="R20" s="40"/>
      <c r="S20" s="29"/>
      <c r="T20" s="29"/>
      <c r="U20" s="29"/>
    </row>
    <row r="21" spans="2:23" ht="27" customHeight="1" x14ac:dyDescent="0.15">
      <c r="B21" s="26"/>
      <c r="C21" s="27"/>
      <c r="D21" s="27"/>
      <c r="I21" s="64"/>
      <c r="J21" s="33"/>
      <c r="K21" s="39"/>
      <c r="L21" s="39"/>
      <c r="M21" s="33"/>
      <c r="N21" s="33"/>
      <c r="O21" s="33"/>
      <c r="R21" s="40"/>
      <c r="S21" s="29"/>
      <c r="T21" s="29"/>
      <c r="U21" s="29"/>
    </row>
    <row r="22" spans="2:23" ht="27" customHeight="1" x14ac:dyDescent="0.15">
      <c r="B22" s="61"/>
      <c r="C22" s="80"/>
      <c r="D22" s="80"/>
      <c r="E22" s="80"/>
      <c r="F22" s="83"/>
      <c r="G22" s="80"/>
      <c r="H22" s="80"/>
      <c r="I22" s="80"/>
      <c r="J22" s="80"/>
      <c r="K22" s="80"/>
      <c r="L22" s="84"/>
      <c r="M22" s="84"/>
      <c r="N22" s="84"/>
      <c r="O22" s="84"/>
      <c r="P22" s="84"/>
      <c r="Q22" s="84"/>
      <c r="R22" s="85"/>
      <c r="S22" s="86"/>
      <c r="T22" s="86"/>
      <c r="U22" s="86"/>
      <c r="V22" s="86"/>
      <c r="W22" s="40"/>
    </row>
    <row r="23" spans="2:23" ht="27" customHeight="1" x14ac:dyDescent="0.15">
      <c r="B23" s="87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6"/>
      <c r="Q23" s="36"/>
      <c r="R23" s="36"/>
      <c r="S23" s="88"/>
      <c r="T23" s="88"/>
      <c r="U23" s="88"/>
      <c r="V23" s="88"/>
      <c r="W23" s="40"/>
    </row>
    <row r="24" spans="2:23" ht="18" customHeight="1" x14ac:dyDescent="0.15">
      <c r="B24" s="87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6"/>
      <c r="Q24" s="36"/>
      <c r="R24" s="36"/>
      <c r="S24" s="88"/>
      <c r="T24" s="88"/>
      <c r="U24" s="88"/>
      <c r="V24" s="88"/>
      <c r="W24" s="40"/>
    </row>
    <row r="25" spans="2:23" ht="18" customHeight="1" x14ac:dyDescent="0.15">
      <c r="B25" s="89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6"/>
      <c r="Q25" s="36"/>
      <c r="R25" s="36"/>
      <c r="S25" s="88"/>
      <c r="T25" s="88"/>
      <c r="U25" s="88"/>
      <c r="V25" s="88"/>
      <c r="W25" s="40"/>
    </row>
    <row r="26" spans="2:23" ht="18" customHeight="1" x14ac:dyDescent="0.15">
      <c r="B26" s="8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6"/>
      <c r="Q26" s="36"/>
      <c r="R26" s="36"/>
      <c r="S26" s="88"/>
      <c r="T26" s="88"/>
      <c r="U26" s="88"/>
      <c r="V26" s="88"/>
      <c r="W26" s="40"/>
    </row>
    <row r="27" spans="2:23" ht="18" customHeight="1" x14ac:dyDescent="0.15">
      <c r="B27" s="40"/>
      <c r="C27" s="40"/>
      <c r="D27" s="40"/>
      <c r="E27" s="40"/>
      <c r="F27" s="40"/>
      <c r="G27" s="40"/>
      <c r="H27" s="40"/>
      <c r="I27" s="40"/>
      <c r="J27" s="33"/>
      <c r="K27" s="33"/>
      <c r="L27" s="39"/>
      <c r="M27" s="39"/>
      <c r="N27" s="33"/>
      <c r="O27" s="33"/>
      <c r="P27" s="40"/>
      <c r="Q27" s="40"/>
      <c r="R27" s="40"/>
      <c r="S27" s="35"/>
      <c r="T27" s="35"/>
      <c r="U27" s="35"/>
      <c r="V27" s="35"/>
      <c r="W27" s="40"/>
    </row>
    <row r="28" spans="2:23" ht="18" customHeight="1" x14ac:dyDescent="0.15">
      <c r="B28" s="40"/>
      <c r="C28" s="40"/>
      <c r="D28" s="40"/>
      <c r="E28" s="40"/>
      <c r="F28" s="40"/>
      <c r="G28" s="40"/>
      <c r="H28" s="40"/>
      <c r="I28" s="34"/>
      <c r="J28" s="40"/>
      <c r="K28" s="33"/>
      <c r="L28" s="39"/>
      <c r="M28" s="33"/>
      <c r="N28" s="84"/>
      <c r="O28" s="84"/>
      <c r="P28" s="35"/>
      <c r="Q28" s="39"/>
      <c r="R28" s="39"/>
      <c r="S28" s="88"/>
      <c r="T28" s="88"/>
      <c r="U28" s="88"/>
      <c r="V28" s="88"/>
      <c r="W28" s="40"/>
    </row>
    <row r="29" spans="2:23" ht="18" customHeight="1" x14ac:dyDescent="0.15">
      <c r="B29" s="40"/>
      <c r="C29" s="40"/>
      <c r="D29" s="40"/>
      <c r="E29" s="40"/>
      <c r="F29" s="40"/>
      <c r="G29" s="40"/>
      <c r="H29" s="40"/>
      <c r="I29" s="34"/>
      <c r="J29" s="33"/>
      <c r="K29" s="34"/>
      <c r="L29" s="34"/>
      <c r="M29" s="33"/>
      <c r="N29" s="40"/>
      <c r="O29" s="84"/>
      <c r="P29" s="35"/>
      <c r="Q29" s="39"/>
      <c r="R29" s="39"/>
      <c r="S29" s="88"/>
      <c r="T29" s="88"/>
      <c r="U29" s="88"/>
      <c r="V29" s="88"/>
      <c r="W29" s="40"/>
    </row>
    <row r="30" spans="2:23" ht="18" customHeight="1" x14ac:dyDescent="0.15">
      <c r="B30" s="40"/>
      <c r="C30" s="40"/>
      <c r="D30" s="40"/>
      <c r="E30" s="40"/>
      <c r="F30" s="40"/>
      <c r="G30" s="40"/>
      <c r="H30" s="40"/>
      <c r="I30" s="34"/>
      <c r="J30" s="33"/>
      <c r="K30" s="34"/>
      <c r="L30" s="34"/>
      <c r="M30" s="33"/>
      <c r="N30" s="40"/>
      <c r="O30" s="90"/>
      <c r="P30" s="36"/>
      <c r="Q30" s="39"/>
      <c r="R30" s="39"/>
      <c r="S30" s="88"/>
      <c r="T30" s="88"/>
      <c r="U30" s="88"/>
      <c r="V30" s="88"/>
      <c r="W30" s="40"/>
    </row>
    <row r="31" spans="2:23" ht="18" customHeight="1" x14ac:dyDescent="0.15">
      <c r="B31" s="40"/>
      <c r="C31" s="40"/>
      <c r="D31" s="40"/>
      <c r="E31" s="40"/>
      <c r="F31" s="40"/>
      <c r="G31" s="40"/>
      <c r="H31" s="40"/>
      <c r="I31" s="34"/>
      <c r="J31" s="33"/>
      <c r="K31" s="34"/>
      <c r="L31" s="34"/>
      <c r="M31" s="33"/>
      <c r="N31" s="34"/>
      <c r="O31" s="90"/>
      <c r="P31" s="36"/>
      <c r="Q31" s="39"/>
      <c r="R31" s="39"/>
      <c r="S31" s="88"/>
      <c r="T31" s="88"/>
      <c r="U31" s="88"/>
      <c r="V31" s="88"/>
      <c r="W31" s="40"/>
    </row>
    <row r="32" spans="2:23" ht="18" customHeight="1" x14ac:dyDescent="0.15">
      <c r="B32" s="40"/>
      <c r="C32" s="40"/>
      <c r="D32" s="40"/>
      <c r="E32" s="40"/>
      <c r="F32" s="40"/>
      <c r="G32" s="40"/>
      <c r="H32" s="40"/>
      <c r="I32" s="91"/>
      <c r="J32" s="33"/>
      <c r="K32" s="40"/>
      <c r="L32" s="40"/>
      <c r="M32" s="33"/>
      <c r="N32" s="33"/>
      <c r="O32" s="33"/>
      <c r="P32" s="36"/>
      <c r="Q32" s="36"/>
      <c r="R32" s="40"/>
      <c r="S32" s="40"/>
      <c r="T32" s="40"/>
      <c r="U32" s="92"/>
      <c r="V32" s="92"/>
      <c r="W32" s="40"/>
    </row>
    <row r="33" spans="2:15" x14ac:dyDescent="0.15">
      <c r="I33" s="27"/>
      <c r="J33" s="33"/>
      <c r="K33" s="33"/>
      <c r="L33" s="39"/>
      <c r="M33" s="33"/>
      <c r="N33" s="33"/>
      <c r="O33" s="39"/>
    </row>
    <row r="34" spans="2:15" x14ac:dyDescent="0.15">
      <c r="I34" s="27"/>
      <c r="J34" s="33"/>
      <c r="K34" s="33"/>
      <c r="L34" s="39"/>
      <c r="M34" s="39"/>
      <c r="N34" s="33"/>
      <c r="O34" s="39"/>
    </row>
    <row r="35" spans="2:15" x14ac:dyDescent="0.15">
      <c r="I35" s="27"/>
      <c r="J35" s="33"/>
      <c r="K35" s="33"/>
      <c r="L35" s="39"/>
      <c r="M35" s="33"/>
      <c r="N35" s="33"/>
      <c r="O35" s="39"/>
    </row>
    <row r="36" spans="2:15" x14ac:dyDescent="0.15">
      <c r="I36" s="27"/>
      <c r="J36" s="33"/>
      <c r="K36" s="33"/>
      <c r="L36" s="33"/>
      <c r="M36" s="41"/>
      <c r="N36" s="39"/>
      <c r="O36" s="39"/>
    </row>
    <row r="37" spans="2:15" x14ac:dyDescent="0.15">
      <c r="I37" s="27"/>
      <c r="J37" s="33"/>
      <c r="K37" s="33"/>
      <c r="L37" s="33"/>
      <c r="M37" s="41"/>
      <c r="N37" s="33"/>
      <c r="O37" s="39"/>
    </row>
    <row r="38" spans="2:15" x14ac:dyDescent="0.15">
      <c r="J38" s="33"/>
      <c r="K38" s="33"/>
      <c r="L38" s="33"/>
      <c r="M38" s="39"/>
      <c r="N38" s="33"/>
      <c r="O38" s="33"/>
    </row>
    <row r="39" spans="2:15" x14ac:dyDescent="0.15">
      <c r="M39" s="33"/>
      <c r="N39" s="33"/>
      <c r="O39" s="33"/>
    </row>
    <row r="40" spans="2:15" x14ac:dyDescent="0.15">
      <c r="F40" s="28"/>
      <c r="N40" s="39"/>
      <c r="O40" s="33"/>
    </row>
    <row r="41" spans="2:15" x14ac:dyDescent="0.15">
      <c r="B41" s="42"/>
      <c r="N41" s="33"/>
      <c r="O41" s="33"/>
    </row>
  </sheetData>
  <mergeCells count="64">
    <mergeCell ref="B20:C20"/>
    <mergeCell ref="F20:G20"/>
    <mergeCell ref="J20:K20"/>
    <mergeCell ref="N20:O20"/>
    <mergeCell ref="B18:C18"/>
    <mergeCell ref="F18:G18"/>
    <mergeCell ref="J18:K18"/>
    <mergeCell ref="N18:O18"/>
    <mergeCell ref="B19:C19"/>
    <mergeCell ref="F19:G19"/>
    <mergeCell ref="J19:K19"/>
    <mergeCell ref="N19:O19"/>
    <mergeCell ref="B16:C16"/>
    <mergeCell ref="F16:G16"/>
    <mergeCell ref="J16:K16"/>
    <mergeCell ref="N16:O16"/>
    <mergeCell ref="B17:C17"/>
    <mergeCell ref="F17:G17"/>
    <mergeCell ref="J17:K17"/>
    <mergeCell ref="N17:O17"/>
    <mergeCell ref="B14:C14"/>
    <mergeCell ref="F14:G14"/>
    <mergeCell ref="J14:K14"/>
    <mergeCell ref="N14:O14"/>
    <mergeCell ref="B15:C15"/>
    <mergeCell ref="F15:G15"/>
    <mergeCell ref="J15:K15"/>
    <mergeCell ref="N15:O15"/>
    <mergeCell ref="B12:C12"/>
    <mergeCell ref="F12:G12"/>
    <mergeCell ref="J12:K12"/>
    <mergeCell ref="N12:O12"/>
    <mergeCell ref="B13:C13"/>
    <mergeCell ref="F13:G13"/>
    <mergeCell ref="J13:K13"/>
    <mergeCell ref="N13:O13"/>
    <mergeCell ref="B10:C10"/>
    <mergeCell ref="F10:G10"/>
    <mergeCell ref="J10:K10"/>
    <mergeCell ref="N10:O10"/>
    <mergeCell ref="B11:C11"/>
    <mergeCell ref="F11:G11"/>
    <mergeCell ref="J11:K11"/>
    <mergeCell ref="N11:O11"/>
    <mergeCell ref="B8:C8"/>
    <mergeCell ref="F8:G8"/>
    <mergeCell ref="J8:K8"/>
    <mergeCell ref="N8:O8"/>
    <mergeCell ref="B9:C9"/>
    <mergeCell ref="F9:G9"/>
    <mergeCell ref="J9:K9"/>
    <mergeCell ref="N9:O9"/>
    <mergeCell ref="N5:O6"/>
    <mergeCell ref="P5:Q5"/>
    <mergeCell ref="B7:C7"/>
    <mergeCell ref="F7:G7"/>
    <mergeCell ref="J7:K7"/>
    <mergeCell ref="N7:O7"/>
    <mergeCell ref="B5:C6"/>
    <mergeCell ref="D5:E5"/>
    <mergeCell ref="F5:G6"/>
    <mergeCell ref="H5:I5"/>
    <mergeCell ref="J5:K6"/>
    <mergeCell ref="L5:M5"/>
  </mergeCells>
  <phoneticPr fontId="2"/>
  <printOptions horizontalCentered="1"/>
  <pageMargins left="0.39370078740157483" right="0.39370078740157483" top="0.74803149606299213" bottom="0.39370078740157483" header="0.31496062992125984" footer="0.31496062992125984"/>
  <pageSetup paperSize="9" scale="96" orientation="landscape" horizontalDpi="4294967293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R４グラフ (八代)</vt:lpstr>
      <vt:lpstr>R3データ </vt:lpstr>
      <vt:lpstr>'R3データ '!Print_Area</vt:lpstr>
      <vt:lpstr>'R４グラフ (八代)'!Print_Area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4811909</cp:lastModifiedBy>
  <cp:lastPrinted>2023-01-27T05:29:42Z</cp:lastPrinted>
  <dcterms:created xsi:type="dcterms:W3CDTF">2016-01-05T06:18:22Z</dcterms:created>
  <dcterms:modified xsi:type="dcterms:W3CDTF">2023-01-27T05:30:33Z</dcterms:modified>
</cp:coreProperties>
</file>